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00_ACCESSIO 2016\Intervention\Centre de gestion 37\Guide\Boîte à outils\"/>
    </mc:Choice>
  </mc:AlternateContent>
  <bookViews>
    <workbookView xWindow="45" yWindow="45" windowWidth="9825" windowHeight="6510" tabRatio="829"/>
  </bookViews>
  <sheets>
    <sheet name="Registre du personnel" sheetId="41" r:id="rId1"/>
    <sheet name="Pyramide âges" sheetId="39" r:id="rId2"/>
    <sheet name="Pyramide ancienneté" sheetId="45" r:id="rId3"/>
    <sheet name="Listes" sheetId="42" r:id="rId4"/>
  </sheets>
  <externalReferences>
    <externalReference r:id="rId5"/>
  </externalReferences>
  <definedNames>
    <definedName name="Expertise_technique_et_R_D" localSheetId="1">#REF!</definedName>
    <definedName name="Expertise_technique_et_R_D" localSheetId="2">#REF!</definedName>
    <definedName name="Expertise_technique_et_R_D">#REF!</definedName>
    <definedName name="Gestion_des_ressources_humaines" localSheetId="1">#REF!</definedName>
    <definedName name="Gestion_des_ressources_humaines" localSheetId="2">#REF!</definedName>
    <definedName name="Gestion_des_ressources_humaines">#REF!</definedName>
    <definedName name="Management_opérationnel" localSheetId="1">#REF!</definedName>
    <definedName name="Management_opérationnel" localSheetId="2">#REF!</definedName>
    <definedName name="Management_opérationnel">#REF!</definedName>
    <definedName name="Management_stratégique" localSheetId="1">#REF!</definedName>
    <definedName name="Management_stratégique" localSheetId="2">#REF!</definedName>
    <definedName name="Management_stratégique">#REF!</definedName>
    <definedName name="Organisation_du_travail" localSheetId="1">#REF!</definedName>
    <definedName name="Organisation_du_travail" localSheetId="2">#REF!</definedName>
    <definedName name="Organisation_du_travail">#REF!</definedName>
    <definedName name="P_1" localSheetId="1">#REF!</definedName>
    <definedName name="P_1" localSheetId="2">#REF!</definedName>
    <definedName name="P_1">#REF!</definedName>
    <definedName name="PROC_11" localSheetId="1">#REF!</definedName>
    <definedName name="PROC_11" localSheetId="2">#REF!</definedName>
    <definedName name="PROC_11">#REF!</definedName>
    <definedName name="Production" localSheetId="1">#REF!</definedName>
    <definedName name="Production" localSheetId="2">#REF!</definedName>
    <definedName name="Production">#REF!</definedName>
    <definedName name="Recherche_et_développement" localSheetId="1">#REF!</definedName>
    <definedName name="Recherche_et_développement" localSheetId="2">#REF!</definedName>
    <definedName name="Recherche_et_développement">#REF!</definedName>
    <definedName name="SEXE" localSheetId="1">'Pyramide âges'!$A$2:$A$3</definedName>
    <definedName name="SEXE" localSheetId="2">'Pyramide ancienneté'!$A$2:$A$3</definedName>
    <definedName name="SEXE">#REF!</definedName>
    <definedName name="Temps">[1]Temps!$A$1:$A$11</definedName>
  </definedNames>
  <calcPr calcId="152511"/>
</workbook>
</file>

<file path=xl/calcChain.xml><?xml version="1.0" encoding="utf-8"?>
<calcChain xmlns="http://schemas.openxmlformats.org/spreadsheetml/2006/main">
  <c r="X3" i="41" l="1"/>
  <c r="X4" i="41"/>
  <c r="X5" i="41"/>
  <c r="X6" i="41"/>
  <c r="X7" i="41"/>
  <c r="X8" i="41"/>
  <c r="X9" i="41"/>
  <c r="X10" i="41"/>
  <c r="X11" i="41"/>
  <c r="X12" i="41"/>
  <c r="X13" i="41"/>
  <c r="X14" i="41"/>
  <c r="X15" i="41"/>
  <c r="X16" i="41"/>
  <c r="X17" i="41"/>
  <c r="X18" i="41"/>
  <c r="X19" i="41"/>
  <c r="X20" i="41"/>
  <c r="X21" i="41"/>
  <c r="X22" i="41"/>
  <c r="X23" i="41"/>
  <c r="X24" i="41"/>
  <c r="X25" i="41"/>
  <c r="X26" i="41"/>
  <c r="X27" i="41"/>
  <c r="X28" i="41"/>
  <c r="X29" i="41"/>
  <c r="X30" i="41"/>
  <c r="X31" i="41"/>
  <c r="X32" i="41"/>
  <c r="X33" i="41"/>
  <c r="X34" i="41"/>
  <c r="X35" i="41"/>
  <c r="X36" i="41"/>
  <c r="X37" i="41"/>
  <c r="X38" i="41"/>
  <c r="X39" i="41"/>
  <c r="X40" i="41"/>
  <c r="X41" i="41"/>
  <c r="X42" i="41"/>
  <c r="X43" i="41"/>
  <c r="X44" i="41"/>
  <c r="X45" i="41"/>
  <c r="X46" i="41"/>
  <c r="X47" i="41"/>
  <c r="X48" i="41"/>
  <c r="X49" i="41"/>
  <c r="X50" i="41"/>
  <c r="X51" i="41"/>
  <c r="X52" i="41"/>
  <c r="X53" i="41"/>
  <c r="X54" i="41"/>
  <c r="X55" i="41"/>
  <c r="X56" i="41"/>
  <c r="X57" i="41"/>
  <c r="X58" i="41"/>
  <c r="X59" i="41"/>
  <c r="X60" i="41"/>
  <c r="X61" i="41"/>
  <c r="X62" i="41"/>
  <c r="X63" i="41"/>
  <c r="X64" i="41"/>
  <c r="X65" i="41"/>
  <c r="X66" i="41"/>
  <c r="X67" i="41"/>
  <c r="X68" i="41"/>
  <c r="X69" i="41"/>
  <c r="X70" i="41"/>
  <c r="X71" i="41"/>
  <c r="X72" i="41"/>
  <c r="X73" i="41"/>
  <c r="X74" i="41"/>
  <c r="X75" i="41"/>
  <c r="X76" i="41"/>
  <c r="X77" i="41"/>
  <c r="X78" i="41"/>
  <c r="X79" i="41"/>
  <c r="X80" i="41"/>
  <c r="X81" i="41"/>
  <c r="X82" i="41"/>
  <c r="X83" i="41"/>
  <c r="X84" i="41"/>
  <c r="X85" i="41"/>
  <c r="X86" i="41"/>
  <c r="X87" i="41"/>
  <c r="X88" i="41"/>
  <c r="X89" i="41"/>
  <c r="X90" i="41"/>
  <c r="X91" i="41"/>
  <c r="X92" i="41"/>
  <c r="X93" i="41"/>
  <c r="X94" i="41"/>
  <c r="X95" i="41"/>
  <c r="X96" i="41"/>
  <c r="X97" i="41"/>
  <c r="X98" i="41"/>
  <c r="X99" i="41"/>
  <c r="X100" i="41"/>
  <c r="X101" i="41"/>
  <c r="X102" i="41"/>
  <c r="X103" i="41"/>
  <c r="X104" i="41"/>
  <c r="X105" i="41"/>
  <c r="X106" i="41"/>
  <c r="X107" i="41"/>
  <c r="X108" i="41"/>
  <c r="X109" i="41"/>
  <c r="X110" i="41"/>
  <c r="X111" i="41"/>
  <c r="X112" i="41"/>
  <c r="X113" i="41"/>
  <c r="X114" i="41"/>
  <c r="X115" i="41"/>
  <c r="X116" i="41"/>
  <c r="X117" i="41"/>
  <c r="X118" i="41"/>
  <c r="X119" i="41"/>
  <c r="X120" i="41"/>
  <c r="X121" i="41"/>
  <c r="X122" i="41"/>
  <c r="X123" i="41"/>
  <c r="X124" i="41"/>
  <c r="X125" i="41"/>
  <c r="X126" i="41"/>
  <c r="X127" i="41"/>
  <c r="X128" i="41"/>
  <c r="X129" i="41"/>
  <c r="X130" i="41"/>
  <c r="X131" i="41"/>
  <c r="X132" i="41"/>
  <c r="X133" i="41"/>
  <c r="X134" i="41"/>
  <c r="X135" i="41"/>
  <c r="X136" i="41"/>
  <c r="X137" i="41"/>
  <c r="X138" i="41"/>
  <c r="X139" i="41"/>
  <c r="X140" i="41"/>
  <c r="X141" i="41"/>
  <c r="X142" i="41"/>
  <c r="X143" i="41"/>
  <c r="X144" i="41"/>
  <c r="X145" i="41"/>
  <c r="X146" i="41"/>
  <c r="X147" i="41"/>
  <c r="X148" i="41"/>
  <c r="X149" i="41"/>
  <c r="X150" i="41"/>
  <c r="X151" i="41"/>
  <c r="X152" i="41"/>
  <c r="X153" i="41"/>
  <c r="X154" i="41"/>
  <c r="X155" i="41"/>
  <c r="X156" i="41"/>
  <c r="X157" i="41"/>
  <c r="X158" i="41"/>
  <c r="X159" i="41"/>
  <c r="X160" i="41"/>
  <c r="X161" i="41"/>
  <c r="X162" i="41"/>
  <c r="X163" i="41"/>
  <c r="X164" i="41"/>
  <c r="X165" i="41"/>
  <c r="X166" i="41"/>
  <c r="X167" i="41"/>
  <c r="X168" i="41"/>
  <c r="X169" i="41"/>
  <c r="X170" i="41"/>
  <c r="X171" i="41"/>
  <c r="X172" i="41"/>
  <c r="X173" i="41"/>
  <c r="X174" i="41"/>
  <c r="X175" i="41"/>
  <c r="X176" i="41"/>
  <c r="X177" i="41"/>
  <c r="X178" i="41"/>
  <c r="X179" i="41"/>
  <c r="X180" i="41"/>
  <c r="X181" i="41"/>
  <c r="X182" i="41"/>
  <c r="X183" i="41"/>
  <c r="X184" i="41"/>
  <c r="X185" i="41"/>
  <c r="X186" i="41"/>
  <c r="X187" i="41"/>
  <c r="X188" i="41"/>
  <c r="X189" i="41"/>
  <c r="X190" i="41"/>
  <c r="X191" i="41"/>
  <c r="X192" i="41"/>
  <c r="X193" i="41"/>
  <c r="X194" i="41"/>
  <c r="X195" i="41"/>
  <c r="X196" i="41"/>
  <c r="X197" i="41"/>
  <c r="X198" i="41"/>
  <c r="X199" i="41"/>
  <c r="X200" i="41"/>
  <c r="X201" i="41"/>
  <c r="X202" i="41"/>
  <c r="X203" i="41"/>
  <c r="X204" i="41"/>
  <c r="X205" i="41"/>
  <c r="X206" i="41"/>
  <c r="X207" i="41"/>
  <c r="X208" i="41"/>
  <c r="X209" i="41"/>
  <c r="X210" i="41"/>
  <c r="X211" i="41"/>
  <c r="X212" i="41"/>
  <c r="X213" i="41"/>
  <c r="X214" i="41"/>
  <c r="X215" i="41"/>
  <c r="X216" i="41"/>
  <c r="X217" i="41"/>
  <c r="X218" i="41"/>
  <c r="X219" i="41"/>
  <c r="X220" i="41"/>
  <c r="X221" i="41"/>
  <c r="X222" i="41"/>
  <c r="X223" i="41"/>
  <c r="X224" i="41"/>
  <c r="X225" i="41"/>
  <c r="X226" i="41"/>
  <c r="X227" i="41"/>
  <c r="X228" i="41"/>
  <c r="X229" i="41"/>
  <c r="X230" i="41"/>
  <c r="X231" i="41"/>
  <c r="X232" i="41"/>
  <c r="X233" i="41"/>
  <c r="X234" i="41"/>
  <c r="X235" i="41"/>
  <c r="X236" i="41"/>
  <c r="X237" i="41"/>
  <c r="X238" i="41"/>
  <c r="X239" i="41"/>
  <c r="X240" i="41"/>
  <c r="X241" i="41"/>
  <c r="X242" i="41"/>
  <c r="X243" i="41"/>
  <c r="X244" i="41"/>
  <c r="X245" i="41"/>
  <c r="X246" i="41"/>
  <c r="X247" i="41"/>
  <c r="X248" i="41"/>
  <c r="X249" i="41"/>
  <c r="X250" i="41"/>
  <c r="X251" i="41"/>
  <c r="X252" i="41"/>
  <c r="X253" i="41"/>
  <c r="X254" i="41"/>
  <c r="X255" i="41"/>
  <c r="X256" i="41"/>
  <c r="X257" i="41"/>
  <c r="X258" i="41"/>
  <c r="X259" i="41"/>
  <c r="X260" i="41"/>
  <c r="X261" i="41"/>
  <c r="X262" i="41"/>
  <c r="X263" i="41"/>
  <c r="X264" i="41"/>
  <c r="X265" i="41"/>
  <c r="X266" i="41"/>
  <c r="X267" i="41"/>
  <c r="X268" i="41"/>
  <c r="X269" i="41"/>
  <c r="X270" i="41"/>
  <c r="X271" i="41"/>
  <c r="X272" i="41"/>
  <c r="X273" i="41"/>
  <c r="X274" i="41"/>
  <c r="X275" i="41"/>
  <c r="X276" i="41"/>
  <c r="X277" i="41"/>
  <c r="X278" i="41"/>
  <c r="X279" i="41"/>
  <c r="X280" i="41"/>
  <c r="X281" i="41"/>
  <c r="X282" i="41"/>
  <c r="X283" i="41"/>
  <c r="X284" i="41"/>
  <c r="X285" i="41"/>
  <c r="X286" i="41"/>
  <c r="X287" i="41"/>
  <c r="X288" i="41"/>
  <c r="X289" i="41"/>
  <c r="X290" i="41"/>
  <c r="X291" i="41"/>
  <c r="X292" i="41"/>
  <c r="X293" i="41"/>
  <c r="X294" i="41"/>
  <c r="X295" i="41"/>
  <c r="X296" i="41"/>
  <c r="X297" i="41"/>
  <c r="X298" i="41"/>
  <c r="X299" i="41"/>
  <c r="X300" i="41"/>
  <c r="X301" i="41"/>
  <c r="X302" i="41"/>
  <c r="X303" i="41"/>
  <c r="X304" i="41"/>
  <c r="X305" i="41"/>
  <c r="X306" i="41"/>
  <c r="X307" i="41"/>
  <c r="X308" i="41"/>
  <c r="X309" i="41"/>
  <c r="X310" i="41"/>
  <c r="X311" i="41"/>
  <c r="X312" i="41"/>
  <c r="X313" i="41"/>
  <c r="X314" i="41"/>
  <c r="X315" i="41"/>
  <c r="X316" i="41"/>
  <c r="X317" i="41"/>
  <c r="X318" i="41"/>
  <c r="X319" i="41"/>
  <c r="X320" i="41"/>
  <c r="X321" i="41"/>
  <c r="X322" i="41"/>
  <c r="X323" i="41"/>
  <c r="X324" i="41"/>
  <c r="X325" i="41"/>
  <c r="X326" i="41"/>
  <c r="X327" i="41"/>
  <c r="X328" i="41"/>
  <c r="X329" i="41"/>
  <c r="X330" i="41"/>
  <c r="X331" i="41"/>
  <c r="X332" i="41"/>
  <c r="X333" i="41"/>
  <c r="X334" i="41"/>
  <c r="X335" i="41"/>
  <c r="X336" i="41"/>
  <c r="X337" i="41"/>
  <c r="X338" i="41"/>
  <c r="X339" i="41"/>
  <c r="X340" i="41"/>
  <c r="X341" i="41"/>
  <c r="X342" i="41"/>
  <c r="X343" i="41"/>
  <c r="X344" i="41"/>
  <c r="X345" i="41"/>
  <c r="X346" i="41"/>
  <c r="X347" i="41"/>
  <c r="X348" i="41"/>
  <c r="X349" i="41"/>
  <c r="X350" i="41"/>
  <c r="X351" i="41"/>
  <c r="X352" i="41"/>
  <c r="X353" i="41"/>
  <c r="X354" i="41"/>
  <c r="X355" i="41"/>
  <c r="X356" i="41"/>
  <c r="X357" i="41"/>
  <c r="X358" i="41"/>
  <c r="X359" i="41"/>
  <c r="X360" i="41"/>
  <c r="X361" i="41"/>
  <c r="X362" i="41"/>
  <c r="X363" i="41"/>
  <c r="X364" i="41"/>
  <c r="X365" i="41"/>
  <c r="X366" i="41"/>
  <c r="X367" i="41"/>
  <c r="X368" i="41"/>
  <c r="X369" i="41"/>
  <c r="X370" i="41"/>
  <c r="X371" i="41"/>
  <c r="X372" i="41"/>
  <c r="X373" i="41"/>
  <c r="X374" i="41"/>
  <c r="X375" i="41"/>
  <c r="X376" i="41"/>
  <c r="X377" i="41"/>
  <c r="X378" i="41"/>
  <c r="X379" i="41"/>
  <c r="X380" i="41"/>
  <c r="X381" i="41"/>
  <c r="X382" i="41"/>
  <c r="X383" i="41"/>
  <c r="X384" i="41"/>
  <c r="X385" i="41"/>
  <c r="X386" i="41"/>
  <c r="X387" i="41"/>
  <c r="X388" i="41"/>
  <c r="X389" i="41"/>
  <c r="X390" i="41"/>
  <c r="X391" i="41"/>
  <c r="X392" i="41"/>
  <c r="X393" i="41"/>
  <c r="X394" i="41"/>
  <c r="X395" i="41"/>
  <c r="X396" i="41"/>
  <c r="X397" i="41"/>
  <c r="X398" i="41"/>
  <c r="X399" i="41"/>
  <c r="X400" i="41"/>
  <c r="X401" i="41"/>
  <c r="X402" i="41"/>
  <c r="X403" i="41"/>
  <c r="X404" i="41"/>
  <c r="X405" i="41"/>
  <c r="X406" i="41"/>
  <c r="X407" i="41"/>
  <c r="X408" i="41"/>
  <c r="X409" i="41"/>
  <c r="X410" i="41"/>
  <c r="X411" i="41"/>
  <c r="X412" i="41"/>
  <c r="X413" i="41"/>
  <c r="X414" i="41"/>
  <c r="X415" i="41"/>
  <c r="X416" i="41"/>
  <c r="X417" i="41"/>
  <c r="X418" i="41"/>
  <c r="X419" i="41"/>
  <c r="X420" i="41"/>
  <c r="X421" i="41"/>
  <c r="X422" i="41"/>
  <c r="X423" i="41"/>
  <c r="X424" i="41"/>
  <c r="X425" i="41"/>
  <c r="X426" i="41"/>
  <c r="X427" i="41"/>
  <c r="X428" i="41"/>
  <c r="X429" i="41"/>
  <c r="X430" i="41"/>
  <c r="X431" i="41"/>
  <c r="X432" i="41"/>
  <c r="X433" i="41"/>
  <c r="X434" i="41"/>
  <c r="X435" i="41"/>
  <c r="X436" i="41"/>
  <c r="X437" i="41"/>
  <c r="X438" i="41"/>
  <c r="X439" i="41"/>
  <c r="X440" i="41"/>
  <c r="X441" i="41"/>
  <c r="X442" i="41"/>
  <c r="X443" i="41"/>
  <c r="X444" i="41"/>
  <c r="X445" i="41"/>
  <c r="X446" i="41"/>
  <c r="X447" i="41"/>
  <c r="X448" i="41"/>
  <c r="X449" i="41"/>
  <c r="X450" i="41"/>
  <c r="X451" i="41"/>
  <c r="X452" i="41"/>
  <c r="X453" i="41"/>
  <c r="X454" i="41"/>
  <c r="X455" i="41"/>
  <c r="X456" i="41"/>
  <c r="X457" i="41"/>
  <c r="X458" i="41"/>
  <c r="X459" i="41"/>
  <c r="X460" i="41"/>
  <c r="X461" i="41"/>
  <c r="X462" i="41"/>
  <c r="X463" i="41"/>
  <c r="X464" i="41"/>
  <c r="X465" i="41"/>
  <c r="X466" i="41"/>
  <c r="X467" i="41"/>
  <c r="X468" i="41"/>
  <c r="X469" i="41"/>
  <c r="X470" i="41"/>
  <c r="X471" i="41"/>
  <c r="X472" i="41"/>
  <c r="X473" i="41"/>
  <c r="X474" i="41"/>
  <c r="X475" i="41"/>
  <c r="X476" i="41"/>
  <c r="X477" i="41"/>
  <c r="X478" i="41"/>
  <c r="X479" i="41"/>
  <c r="X480" i="41"/>
  <c r="X481" i="41"/>
  <c r="X482" i="41"/>
  <c r="X483" i="41"/>
  <c r="X484" i="41"/>
  <c r="X485" i="41"/>
  <c r="X486" i="41"/>
  <c r="X487" i="41"/>
  <c r="X488" i="41"/>
  <c r="X489" i="41"/>
  <c r="X490" i="41"/>
  <c r="X491" i="41"/>
  <c r="X492" i="41"/>
  <c r="X493" i="41"/>
  <c r="X494" i="41"/>
  <c r="X495" i="41"/>
  <c r="X496" i="41"/>
  <c r="X497" i="41"/>
  <c r="X498" i="41"/>
  <c r="X499" i="41"/>
  <c r="X500" i="41"/>
  <c r="X501" i="41"/>
  <c r="X502" i="41"/>
  <c r="X503" i="41"/>
  <c r="X504" i="41"/>
  <c r="X505" i="41"/>
  <c r="X506" i="41"/>
  <c r="X507" i="41"/>
  <c r="X508" i="41"/>
  <c r="X509" i="41"/>
  <c r="X510" i="41"/>
  <c r="X511" i="41"/>
  <c r="X512" i="41"/>
  <c r="X513" i="41"/>
  <c r="X514" i="41"/>
  <c r="X515" i="41"/>
  <c r="X516" i="41"/>
  <c r="X2" i="41"/>
  <c r="U2" i="41"/>
  <c r="N3" i="41"/>
  <c r="N4" i="41"/>
  <c r="N5" i="41"/>
  <c r="N6" i="41"/>
  <c r="N7" i="41"/>
  <c r="N8" i="41"/>
  <c r="N9" i="41"/>
  <c r="N10" i="41"/>
  <c r="N11" i="41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N75" i="41"/>
  <c r="N76" i="41"/>
  <c r="N77" i="41"/>
  <c r="N78" i="41"/>
  <c r="N79" i="41"/>
  <c r="N80" i="41"/>
  <c r="N81" i="41"/>
  <c r="N82" i="41"/>
  <c r="N83" i="41"/>
  <c r="N84" i="41"/>
  <c r="N85" i="41"/>
  <c r="N86" i="41"/>
  <c r="N87" i="41"/>
  <c r="N88" i="41"/>
  <c r="N89" i="41"/>
  <c r="N90" i="41"/>
  <c r="N91" i="41"/>
  <c r="N92" i="41"/>
  <c r="N93" i="41"/>
  <c r="N94" i="41"/>
  <c r="N95" i="41"/>
  <c r="N96" i="41"/>
  <c r="N97" i="41"/>
  <c r="N98" i="41"/>
  <c r="N99" i="41"/>
  <c r="N100" i="41"/>
  <c r="N101" i="41"/>
  <c r="N102" i="41"/>
  <c r="N103" i="41"/>
  <c r="N104" i="41"/>
  <c r="N105" i="41"/>
  <c r="N106" i="41"/>
  <c r="N107" i="41"/>
  <c r="N108" i="41"/>
  <c r="N109" i="41"/>
  <c r="N110" i="41"/>
  <c r="N111" i="41"/>
  <c r="N112" i="41"/>
  <c r="N113" i="41"/>
  <c r="N114" i="41"/>
  <c r="N115" i="41"/>
  <c r="N116" i="41"/>
  <c r="N117" i="41"/>
  <c r="N118" i="41"/>
  <c r="N119" i="41"/>
  <c r="N120" i="41"/>
  <c r="N121" i="41"/>
  <c r="N122" i="41"/>
  <c r="N123" i="41"/>
  <c r="N124" i="41"/>
  <c r="N125" i="41"/>
  <c r="N126" i="41"/>
  <c r="N127" i="41"/>
  <c r="N128" i="41"/>
  <c r="N129" i="41"/>
  <c r="N130" i="41"/>
  <c r="N131" i="41"/>
  <c r="N132" i="41"/>
  <c r="N133" i="41"/>
  <c r="N134" i="41"/>
  <c r="N135" i="41"/>
  <c r="N136" i="41"/>
  <c r="N137" i="41"/>
  <c r="N138" i="41"/>
  <c r="N139" i="41"/>
  <c r="N140" i="41"/>
  <c r="N141" i="41"/>
  <c r="N142" i="41"/>
  <c r="N143" i="41"/>
  <c r="N144" i="41"/>
  <c r="N145" i="41"/>
  <c r="N146" i="41"/>
  <c r="N147" i="41"/>
  <c r="N148" i="41"/>
  <c r="N149" i="41"/>
  <c r="N150" i="41"/>
  <c r="N151" i="41"/>
  <c r="N152" i="41"/>
  <c r="N153" i="41"/>
  <c r="N154" i="41"/>
  <c r="N155" i="41"/>
  <c r="N156" i="41"/>
  <c r="N157" i="41"/>
  <c r="N158" i="41"/>
  <c r="N159" i="41"/>
  <c r="N160" i="41"/>
  <c r="N161" i="41"/>
  <c r="N162" i="41"/>
  <c r="N163" i="41"/>
  <c r="N164" i="41"/>
  <c r="N165" i="41"/>
  <c r="N166" i="41"/>
  <c r="N167" i="41"/>
  <c r="N168" i="41"/>
  <c r="N169" i="41"/>
  <c r="N170" i="41"/>
  <c r="N171" i="41"/>
  <c r="N172" i="41"/>
  <c r="N173" i="41"/>
  <c r="N174" i="41"/>
  <c r="N175" i="41"/>
  <c r="N176" i="41"/>
  <c r="N177" i="41"/>
  <c r="N178" i="41"/>
  <c r="N179" i="41"/>
  <c r="N180" i="41"/>
  <c r="N181" i="41"/>
  <c r="N182" i="41"/>
  <c r="N183" i="41"/>
  <c r="N184" i="41"/>
  <c r="N185" i="41"/>
  <c r="N186" i="41"/>
  <c r="N187" i="41"/>
  <c r="N188" i="41"/>
  <c r="N189" i="41"/>
  <c r="N190" i="41"/>
  <c r="N191" i="41"/>
  <c r="N192" i="41"/>
  <c r="N193" i="41"/>
  <c r="N194" i="41"/>
  <c r="N195" i="41"/>
  <c r="N196" i="41"/>
  <c r="N197" i="41"/>
  <c r="N198" i="41"/>
  <c r="N199" i="41"/>
  <c r="N200" i="41"/>
  <c r="N201" i="41"/>
  <c r="N202" i="41"/>
  <c r="N203" i="41"/>
  <c r="N204" i="41"/>
  <c r="N205" i="41"/>
  <c r="N206" i="41"/>
  <c r="N207" i="41"/>
  <c r="N208" i="41"/>
  <c r="N209" i="41"/>
  <c r="N210" i="41"/>
  <c r="N211" i="41"/>
  <c r="N212" i="41"/>
  <c r="N213" i="41"/>
  <c r="N214" i="41"/>
  <c r="N215" i="41"/>
  <c r="N216" i="41"/>
  <c r="N217" i="41"/>
  <c r="N218" i="41"/>
  <c r="N219" i="41"/>
  <c r="N220" i="41"/>
  <c r="N221" i="41"/>
  <c r="N222" i="41"/>
  <c r="N223" i="41"/>
  <c r="N224" i="41"/>
  <c r="N225" i="41"/>
  <c r="N226" i="41"/>
  <c r="N227" i="41"/>
  <c r="N228" i="41"/>
  <c r="N229" i="41"/>
  <c r="N230" i="41"/>
  <c r="N231" i="41"/>
  <c r="N232" i="41"/>
  <c r="N233" i="41"/>
  <c r="N234" i="41"/>
  <c r="N235" i="41"/>
  <c r="N236" i="41"/>
  <c r="N237" i="41"/>
  <c r="N238" i="41"/>
  <c r="N239" i="41"/>
  <c r="N240" i="41"/>
  <c r="N241" i="41"/>
  <c r="N242" i="41"/>
  <c r="N243" i="41"/>
  <c r="N244" i="41"/>
  <c r="N245" i="41"/>
  <c r="N246" i="41"/>
  <c r="N247" i="41"/>
  <c r="N248" i="41"/>
  <c r="N249" i="41"/>
  <c r="N250" i="41"/>
  <c r="N251" i="41"/>
  <c r="N252" i="41"/>
  <c r="N253" i="41"/>
  <c r="N254" i="41"/>
  <c r="N255" i="41"/>
  <c r="N256" i="41"/>
  <c r="N257" i="41"/>
  <c r="N258" i="41"/>
  <c r="N259" i="41"/>
  <c r="N260" i="41"/>
  <c r="N261" i="41"/>
  <c r="N262" i="41"/>
  <c r="N263" i="41"/>
  <c r="N264" i="41"/>
  <c r="N265" i="41"/>
  <c r="N266" i="41"/>
  <c r="N267" i="41"/>
  <c r="N268" i="41"/>
  <c r="N269" i="41"/>
  <c r="N270" i="41"/>
  <c r="N271" i="41"/>
  <c r="N272" i="41"/>
  <c r="N273" i="41"/>
  <c r="N274" i="41"/>
  <c r="N275" i="41"/>
  <c r="N276" i="41"/>
  <c r="N277" i="41"/>
  <c r="N278" i="41"/>
  <c r="N279" i="41"/>
  <c r="N280" i="41"/>
  <c r="N281" i="41"/>
  <c r="N282" i="41"/>
  <c r="N283" i="41"/>
  <c r="N284" i="41"/>
  <c r="N285" i="41"/>
  <c r="N286" i="41"/>
  <c r="N287" i="41"/>
  <c r="N288" i="41"/>
  <c r="N289" i="41"/>
  <c r="N290" i="41"/>
  <c r="N291" i="41"/>
  <c r="N292" i="41"/>
  <c r="N293" i="41"/>
  <c r="N294" i="41"/>
  <c r="N295" i="41"/>
  <c r="N296" i="41"/>
  <c r="N297" i="41"/>
  <c r="N298" i="41"/>
  <c r="N299" i="41"/>
  <c r="N300" i="41"/>
  <c r="N301" i="41"/>
  <c r="N302" i="41"/>
  <c r="N303" i="41"/>
  <c r="N304" i="41"/>
  <c r="N305" i="41"/>
  <c r="N306" i="41"/>
  <c r="N307" i="41"/>
  <c r="N308" i="41"/>
  <c r="N309" i="41"/>
  <c r="N310" i="41"/>
  <c r="N311" i="41"/>
  <c r="N312" i="41"/>
  <c r="N313" i="41"/>
  <c r="N314" i="41"/>
  <c r="N315" i="41"/>
  <c r="N316" i="41"/>
  <c r="N317" i="41"/>
  <c r="N318" i="41"/>
  <c r="N319" i="41"/>
  <c r="N320" i="41"/>
  <c r="N321" i="41"/>
  <c r="N322" i="41"/>
  <c r="N323" i="41"/>
  <c r="N324" i="41"/>
  <c r="N325" i="41"/>
  <c r="N326" i="41"/>
  <c r="N327" i="41"/>
  <c r="N328" i="41"/>
  <c r="N329" i="41"/>
  <c r="N330" i="41"/>
  <c r="N331" i="41"/>
  <c r="N332" i="41"/>
  <c r="N333" i="41"/>
  <c r="N334" i="41"/>
  <c r="N335" i="41"/>
  <c r="N336" i="41"/>
  <c r="N337" i="41"/>
  <c r="N338" i="41"/>
  <c r="N339" i="41"/>
  <c r="N340" i="41"/>
  <c r="N341" i="41"/>
  <c r="N342" i="41"/>
  <c r="N343" i="41"/>
  <c r="N344" i="41"/>
  <c r="N345" i="41"/>
  <c r="N346" i="41"/>
  <c r="N347" i="41"/>
  <c r="N348" i="41"/>
  <c r="N349" i="41"/>
  <c r="N350" i="41"/>
  <c r="N351" i="41"/>
  <c r="N352" i="41"/>
  <c r="N353" i="41"/>
  <c r="N354" i="41"/>
  <c r="N355" i="41"/>
  <c r="N356" i="41"/>
  <c r="N357" i="41"/>
  <c r="N358" i="41"/>
  <c r="N359" i="41"/>
  <c r="N360" i="41"/>
  <c r="N361" i="41"/>
  <c r="N362" i="41"/>
  <c r="N363" i="41"/>
  <c r="N364" i="41"/>
  <c r="N365" i="41"/>
  <c r="N366" i="41"/>
  <c r="N367" i="41"/>
  <c r="N368" i="41"/>
  <c r="N369" i="41"/>
  <c r="N370" i="41"/>
  <c r="N371" i="41"/>
  <c r="N372" i="41"/>
  <c r="N373" i="41"/>
  <c r="N374" i="41"/>
  <c r="N375" i="41"/>
  <c r="N376" i="41"/>
  <c r="N377" i="41"/>
  <c r="N378" i="41"/>
  <c r="N379" i="41"/>
  <c r="N380" i="41"/>
  <c r="N381" i="41"/>
  <c r="N382" i="41"/>
  <c r="N383" i="41"/>
  <c r="N384" i="41"/>
  <c r="N385" i="41"/>
  <c r="N386" i="41"/>
  <c r="N387" i="41"/>
  <c r="N388" i="41"/>
  <c r="N389" i="41"/>
  <c r="N390" i="41"/>
  <c r="N391" i="41"/>
  <c r="N392" i="41"/>
  <c r="N393" i="41"/>
  <c r="N394" i="41"/>
  <c r="N395" i="41"/>
  <c r="N396" i="41"/>
  <c r="N397" i="41"/>
  <c r="N398" i="41"/>
  <c r="N399" i="41"/>
  <c r="N400" i="41"/>
  <c r="N401" i="41"/>
  <c r="N402" i="41"/>
  <c r="N403" i="41"/>
  <c r="N404" i="41"/>
  <c r="N405" i="41"/>
  <c r="N406" i="41"/>
  <c r="N407" i="41"/>
  <c r="N408" i="41"/>
  <c r="N409" i="41"/>
  <c r="N410" i="41"/>
  <c r="N411" i="41"/>
  <c r="N412" i="41"/>
  <c r="N413" i="41"/>
  <c r="N414" i="41"/>
  <c r="N415" i="41"/>
  <c r="N416" i="41"/>
  <c r="N417" i="41"/>
  <c r="N418" i="41"/>
  <c r="N419" i="41"/>
  <c r="N420" i="41"/>
  <c r="N421" i="41"/>
  <c r="N422" i="41"/>
  <c r="N423" i="41"/>
  <c r="N424" i="41"/>
  <c r="N425" i="41"/>
  <c r="N426" i="41"/>
  <c r="N427" i="41"/>
  <c r="N428" i="41"/>
  <c r="N429" i="41"/>
  <c r="N430" i="41"/>
  <c r="N431" i="41"/>
  <c r="N432" i="41"/>
  <c r="N433" i="41"/>
  <c r="N434" i="41"/>
  <c r="N435" i="41"/>
  <c r="N436" i="41"/>
  <c r="N437" i="41"/>
  <c r="N438" i="41"/>
  <c r="N439" i="41"/>
  <c r="N440" i="41"/>
  <c r="N441" i="41"/>
  <c r="N442" i="41"/>
  <c r="N443" i="41"/>
  <c r="N444" i="41"/>
  <c r="N445" i="41"/>
  <c r="N446" i="41"/>
  <c r="N447" i="41"/>
  <c r="N448" i="41"/>
  <c r="N449" i="41"/>
  <c r="N450" i="41"/>
  <c r="N451" i="41"/>
  <c r="N452" i="41"/>
  <c r="N453" i="41"/>
  <c r="N454" i="41"/>
  <c r="N455" i="41"/>
  <c r="N456" i="41"/>
  <c r="N457" i="41"/>
  <c r="N458" i="41"/>
  <c r="N459" i="41"/>
  <c r="N460" i="41"/>
  <c r="N461" i="41"/>
  <c r="N462" i="41"/>
  <c r="N463" i="41"/>
  <c r="N464" i="41"/>
  <c r="N465" i="41"/>
  <c r="N466" i="41"/>
  <c r="N467" i="41"/>
  <c r="N468" i="41"/>
  <c r="N469" i="41"/>
  <c r="N470" i="41"/>
  <c r="N471" i="41"/>
  <c r="N472" i="41"/>
  <c r="N473" i="41"/>
  <c r="N474" i="41"/>
  <c r="N475" i="41"/>
  <c r="N476" i="41"/>
  <c r="N477" i="41"/>
  <c r="N478" i="41"/>
  <c r="N479" i="41"/>
  <c r="N480" i="41"/>
  <c r="N481" i="41"/>
  <c r="N482" i="41"/>
  <c r="N483" i="41"/>
  <c r="N484" i="41"/>
  <c r="N485" i="41"/>
  <c r="N486" i="41"/>
  <c r="N487" i="41"/>
  <c r="N488" i="41"/>
  <c r="N489" i="41"/>
  <c r="N490" i="41"/>
  <c r="N491" i="41"/>
  <c r="N492" i="41"/>
  <c r="N493" i="41"/>
  <c r="N494" i="41"/>
  <c r="N495" i="41"/>
  <c r="N496" i="41"/>
  <c r="N497" i="41"/>
  <c r="N498" i="41"/>
  <c r="N499" i="41"/>
  <c r="N500" i="41"/>
  <c r="N501" i="41"/>
  <c r="N502" i="41"/>
  <c r="N503" i="41"/>
  <c r="N504" i="41"/>
  <c r="N505" i="41"/>
  <c r="N506" i="41"/>
  <c r="N507" i="41"/>
  <c r="N508" i="41"/>
  <c r="N509" i="41"/>
  <c r="N510" i="41"/>
  <c r="N511" i="41"/>
  <c r="N512" i="41"/>
  <c r="N513" i="41"/>
  <c r="N514" i="41"/>
  <c r="N515" i="41"/>
  <c r="N516" i="41"/>
  <c r="N517" i="41"/>
  <c r="N518" i="41"/>
  <c r="N519" i="41"/>
  <c r="N520" i="41"/>
  <c r="N521" i="41"/>
  <c r="N522" i="41"/>
  <c r="N523" i="41"/>
  <c r="N524" i="41"/>
  <c r="N525" i="41"/>
  <c r="N526" i="41"/>
  <c r="N527" i="41"/>
  <c r="N528" i="41"/>
  <c r="N529" i="41"/>
  <c r="N530" i="41"/>
  <c r="N531" i="41"/>
  <c r="N532" i="41"/>
  <c r="N533" i="41"/>
  <c r="N534" i="41"/>
  <c r="N535" i="41"/>
  <c r="N536" i="41"/>
  <c r="N537" i="41"/>
  <c r="N538" i="41"/>
  <c r="N539" i="41"/>
  <c r="N540" i="41"/>
  <c r="N541" i="41"/>
  <c r="N542" i="41"/>
  <c r="N543" i="41"/>
  <c r="N544" i="41"/>
  <c r="N545" i="41"/>
  <c r="N546" i="41"/>
  <c r="N547" i="41"/>
  <c r="N548" i="41"/>
  <c r="N549" i="41"/>
  <c r="N550" i="41"/>
  <c r="N551" i="41"/>
  <c r="N552" i="41"/>
  <c r="N553" i="41"/>
  <c r="N554" i="41"/>
  <c r="N555" i="41"/>
  <c r="N556" i="41"/>
  <c r="N557" i="41"/>
  <c r="N558" i="41"/>
  <c r="N559" i="41"/>
  <c r="N560" i="41"/>
  <c r="N561" i="41"/>
  <c r="N562" i="41"/>
  <c r="N563" i="41"/>
  <c r="N564" i="41"/>
  <c r="N565" i="41"/>
  <c r="N566" i="41"/>
  <c r="N567" i="41"/>
  <c r="N568" i="41"/>
  <c r="N569" i="41"/>
  <c r="N570" i="41"/>
  <c r="N571" i="41"/>
  <c r="N572" i="41"/>
  <c r="N573" i="41"/>
  <c r="N574" i="41"/>
  <c r="N575" i="41"/>
  <c r="N576" i="41"/>
  <c r="N577" i="41"/>
  <c r="N578" i="41"/>
  <c r="N579" i="41"/>
  <c r="N580" i="41"/>
  <c r="N581" i="41"/>
  <c r="N582" i="41"/>
  <c r="N583" i="41"/>
  <c r="N584" i="41"/>
  <c r="N585" i="41"/>
  <c r="N586" i="41"/>
  <c r="N587" i="41"/>
  <c r="N588" i="41"/>
  <c r="N589" i="41"/>
  <c r="N590" i="41"/>
  <c r="N591" i="41"/>
  <c r="N592" i="41"/>
  <c r="N593" i="41"/>
  <c r="N594" i="41"/>
  <c r="N595" i="41"/>
  <c r="N596" i="41"/>
  <c r="N597" i="41"/>
  <c r="N598" i="41"/>
  <c r="N599" i="41"/>
  <c r="N600" i="41"/>
  <c r="N601" i="41"/>
  <c r="N602" i="41"/>
  <c r="N603" i="41"/>
  <c r="N604" i="41"/>
  <c r="N605" i="41"/>
  <c r="N606" i="41"/>
  <c r="N607" i="41"/>
  <c r="N608" i="41"/>
  <c r="N609" i="41"/>
  <c r="N610" i="41"/>
  <c r="N611" i="41"/>
  <c r="N612" i="41"/>
  <c r="N613" i="41"/>
  <c r="N614" i="41"/>
  <c r="N615" i="41"/>
  <c r="N616" i="41"/>
  <c r="N617" i="41"/>
  <c r="N618" i="41"/>
  <c r="N619" i="41"/>
  <c r="N620" i="41"/>
  <c r="N621" i="41"/>
  <c r="N622" i="41"/>
  <c r="N623" i="41"/>
  <c r="N624" i="41"/>
  <c r="N2" i="41"/>
  <c r="C12" i="45"/>
  <c r="C11" i="45"/>
  <c r="C10" i="45"/>
  <c r="C9" i="45"/>
  <c r="C8" i="45"/>
  <c r="C7" i="45"/>
  <c r="C6" i="45"/>
  <c r="C5" i="45"/>
  <c r="C4" i="45"/>
  <c r="C3" i="45"/>
  <c r="V3" i="41" l="1"/>
  <c r="V4" i="41"/>
  <c r="V5" i="41"/>
  <c r="V6" i="41"/>
  <c r="V7" i="41"/>
  <c r="V8" i="41"/>
  <c r="V9" i="41"/>
  <c r="V10" i="41"/>
  <c r="V11" i="41"/>
  <c r="V13" i="41"/>
  <c r="V14" i="41"/>
  <c r="V15" i="41"/>
  <c r="V16" i="41"/>
  <c r="V17" i="41"/>
  <c r="V18" i="41"/>
  <c r="V19" i="41"/>
  <c r="V20" i="41"/>
  <c r="V21" i="41"/>
  <c r="V22" i="41"/>
  <c r="V23" i="41"/>
  <c r="V24" i="41"/>
  <c r="V25" i="41"/>
  <c r="V26" i="41"/>
  <c r="V27" i="41"/>
  <c r="V28" i="41"/>
  <c r="V29" i="41"/>
  <c r="V30" i="41"/>
  <c r="V31" i="41"/>
  <c r="V32" i="41"/>
  <c r="V33" i="41"/>
  <c r="V34" i="41"/>
  <c r="V35" i="41"/>
  <c r="V36" i="41"/>
  <c r="V37" i="41"/>
  <c r="V38" i="41"/>
  <c r="V39" i="41"/>
  <c r="V40" i="41"/>
  <c r="V41" i="41"/>
  <c r="V42" i="41"/>
  <c r="V43" i="41"/>
  <c r="V44" i="41"/>
  <c r="V45" i="41"/>
  <c r="V46" i="41"/>
  <c r="V47" i="41"/>
  <c r="V48" i="41"/>
  <c r="V49" i="41"/>
  <c r="V50" i="41"/>
  <c r="V51" i="41"/>
  <c r="V52" i="41"/>
  <c r="V53" i="41"/>
  <c r="V54" i="41"/>
  <c r="V55" i="41"/>
  <c r="V56" i="41"/>
  <c r="V57" i="41"/>
  <c r="V58" i="41"/>
  <c r="V59" i="41"/>
  <c r="V60" i="41"/>
  <c r="V61" i="41"/>
  <c r="V62" i="41"/>
  <c r="V63" i="41"/>
  <c r="V64" i="41"/>
  <c r="V65" i="41"/>
  <c r="V66" i="41"/>
  <c r="V67" i="41"/>
  <c r="V68" i="41"/>
  <c r="V69" i="41"/>
  <c r="V70" i="41"/>
  <c r="V71" i="41"/>
  <c r="V72" i="41"/>
  <c r="V73" i="41"/>
  <c r="V74" i="41"/>
  <c r="V75" i="41"/>
  <c r="V76" i="41"/>
  <c r="V77" i="41"/>
  <c r="V78" i="41"/>
  <c r="V79" i="41"/>
  <c r="V80" i="41"/>
  <c r="V81" i="41"/>
  <c r="V82" i="41"/>
  <c r="V83" i="41"/>
  <c r="V84" i="41"/>
  <c r="V85" i="41"/>
  <c r="V86" i="41"/>
  <c r="V87" i="41"/>
  <c r="V88" i="41"/>
  <c r="V89" i="41"/>
  <c r="V90" i="41"/>
  <c r="V91" i="41"/>
  <c r="V92" i="41"/>
  <c r="V93" i="41"/>
  <c r="V94" i="41"/>
  <c r="V95" i="41"/>
  <c r="V96" i="41"/>
  <c r="V97" i="41"/>
  <c r="V98" i="41"/>
  <c r="V99" i="41"/>
  <c r="V100" i="41"/>
  <c r="V101" i="41"/>
  <c r="V102" i="41"/>
  <c r="V103" i="41"/>
  <c r="V104" i="41"/>
  <c r="V105" i="41"/>
  <c r="V106" i="41"/>
  <c r="V107" i="41"/>
  <c r="V108" i="41"/>
  <c r="V109" i="41"/>
  <c r="V110" i="41"/>
  <c r="V111" i="41"/>
  <c r="V112" i="41"/>
  <c r="V113" i="41"/>
  <c r="V114" i="41"/>
  <c r="V115" i="41"/>
  <c r="V116" i="41"/>
  <c r="V117" i="41"/>
  <c r="V118" i="41"/>
  <c r="V119" i="41"/>
  <c r="V120" i="41"/>
  <c r="V121" i="41"/>
  <c r="V122" i="41"/>
  <c r="V123" i="41"/>
  <c r="V124" i="41"/>
  <c r="V125" i="41"/>
  <c r="V126" i="41"/>
  <c r="V127" i="41"/>
  <c r="V128" i="41"/>
  <c r="V129" i="41"/>
  <c r="V130" i="41"/>
  <c r="V131" i="41"/>
  <c r="V132" i="41"/>
  <c r="V133" i="41"/>
  <c r="V134" i="41"/>
  <c r="V135" i="41"/>
  <c r="V136" i="41"/>
  <c r="V137" i="41"/>
  <c r="V138" i="41"/>
  <c r="V139" i="41"/>
  <c r="V140" i="41"/>
  <c r="V141" i="41"/>
  <c r="V142" i="41"/>
  <c r="V143" i="41"/>
  <c r="V144" i="41"/>
  <c r="V145" i="41"/>
  <c r="V146" i="41"/>
  <c r="V147" i="41"/>
  <c r="V148" i="41"/>
  <c r="V149" i="41"/>
  <c r="V150" i="41"/>
  <c r="V151" i="41"/>
  <c r="V152" i="41"/>
  <c r="V153" i="41"/>
  <c r="V154" i="41"/>
  <c r="V155" i="41"/>
  <c r="V156" i="41"/>
  <c r="V157" i="41"/>
  <c r="V158" i="41"/>
  <c r="V159" i="41"/>
  <c r="V160" i="41"/>
  <c r="V161" i="41"/>
  <c r="V162" i="41"/>
  <c r="V163" i="41"/>
  <c r="V164" i="41"/>
  <c r="V165" i="41"/>
  <c r="V166" i="41"/>
  <c r="V167" i="41"/>
  <c r="V168" i="41"/>
  <c r="V169" i="41"/>
  <c r="V170" i="41"/>
  <c r="V171" i="41"/>
  <c r="V172" i="41"/>
  <c r="V173" i="41"/>
  <c r="V174" i="41"/>
  <c r="V175" i="41"/>
  <c r="V176" i="41"/>
  <c r="V177" i="41"/>
  <c r="V178" i="41"/>
  <c r="V179" i="41"/>
  <c r="V180" i="41"/>
  <c r="V181" i="41"/>
  <c r="V182" i="41"/>
  <c r="V183" i="41"/>
  <c r="V184" i="41"/>
  <c r="V185" i="41"/>
  <c r="V186" i="41"/>
  <c r="V187" i="41"/>
  <c r="V188" i="41"/>
  <c r="V189" i="41"/>
  <c r="V190" i="41"/>
  <c r="V191" i="41"/>
  <c r="V192" i="41"/>
  <c r="V193" i="41"/>
  <c r="V194" i="41"/>
  <c r="V195" i="41"/>
  <c r="V196" i="41"/>
  <c r="V197" i="41"/>
  <c r="V198" i="41"/>
  <c r="V199" i="41"/>
  <c r="V200" i="41"/>
  <c r="V201" i="41"/>
  <c r="V202" i="41"/>
  <c r="V203" i="41"/>
  <c r="V204" i="41"/>
  <c r="V205" i="41"/>
  <c r="V206" i="41"/>
  <c r="V207" i="41"/>
  <c r="V208" i="41"/>
  <c r="V209" i="41"/>
  <c r="V210" i="41"/>
  <c r="V211" i="41"/>
  <c r="V212" i="41"/>
  <c r="V213" i="41"/>
  <c r="V214" i="41"/>
  <c r="V215" i="41"/>
  <c r="V216" i="41"/>
  <c r="V217" i="41"/>
  <c r="V218" i="41"/>
  <c r="V219" i="41"/>
  <c r="V220" i="41"/>
  <c r="V221" i="41"/>
  <c r="V222" i="41"/>
  <c r="V223" i="41"/>
  <c r="V224" i="41"/>
  <c r="V225" i="41"/>
  <c r="V226" i="41"/>
  <c r="V227" i="41"/>
  <c r="V228" i="41"/>
  <c r="V229" i="41"/>
  <c r="V230" i="41"/>
  <c r="V231" i="41"/>
  <c r="V232" i="41"/>
  <c r="V233" i="41"/>
  <c r="V234" i="41"/>
  <c r="V235" i="41"/>
  <c r="V236" i="41"/>
  <c r="V237" i="41"/>
  <c r="V238" i="41"/>
  <c r="V239" i="41"/>
  <c r="V240" i="41"/>
  <c r="V241" i="41"/>
  <c r="V242" i="41"/>
  <c r="V243" i="41"/>
  <c r="V244" i="41"/>
  <c r="V245" i="41"/>
  <c r="V246" i="41"/>
  <c r="V247" i="41"/>
  <c r="V248" i="41"/>
  <c r="V249" i="41"/>
  <c r="V250" i="41"/>
  <c r="V251" i="41"/>
  <c r="V252" i="41"/>
  <c r="V253" i="41"/>
  <c r="V254" i="41"/>
  <c r="V255" i="41"/>
  <c r="V256" i="41"/>
  <c r="V257" i="41"/>
  <c r="V258" i="41"/>
  <c r="V259" i="41"/>
  <c r="V260" i="41"/>
  <c r="V261" i="41"/>
  <c r="V262" i="41"/>
  <c r="V263" i="41"/>
  <c r="V264" i="41"/>
  <c r="V265" i="41"/>
  <c r="V266" i="41"/>
  <c r="V267" i="41"/>
  <c r="V268" i="41"/>
  <c r="V269" i="41"/>
  <c r="V270" i="41"/>
  <c r="V271" i="41"/>
  <c r="V272" i="41"/>
  <c r="V273" i="41"/>
  <c r="V274" i="41"/>
  <c r="V275" i="41"/>
  <c r="V276" i="41"/>
  <c r="V277" i="41"/>
  <c r="V278" i="41"/>
  <c r="V279" i="41"/>
  <c r="V280" i="41"/>
  <c r="V281" i="41"/>
  <c r="V282" i="41"/>
  <c r="V283" i="41"/>
  <c r="V284" i="41"/>
  <c r="V285" i="41"/>
  <c r="V286" i="41"/>
  <c r="V287" i="41"/>
  <c r="V288" i="41"/>
  <c r="V289" i="41"/>
  <c r="V290" i="41"/>
  <c r="V291" i="41"/>
  <c r="V292" i="41"/>
  <c r="V293" i="41"/>
  <c r="V294" i="41"/>
  <c r="V295" i="41"/>
  <c r="V296" i="41"/>
  <c r="V297" i="41"/>
  <c r="V298" i="41"/>
  <c r="V299" i="41"/>
  <c r="V300" i="41"/>
  <c r="V301" i="41"/>
  <c r="V302" i="41"/>
  <c r="V303" i="41"/>
  <c r="V304" i="41"/>
  <c r="V305" i="41"/>
  <c r="V306" i="41"/>
  <c r="V307" i="41"/>
  <c r="V308" i="41"/>
  <c r="V309" i="41"/>
  <c r="V310" i="41"/>
  <c r="V311" i="41"/>
  <c r="V312" i="41"/>
  <c r="V313" i="41"/>
  <c r="V314" i="41"/>
  <c r="V315" i="41"/>
  <c r="V316" i="41"/>
  <c r="V317" i="41"/>
  <c r="V318" i="41"/>
  <c r="V319" i="41"/>
  <c r="V320" i="41"/>
  <c r="V321" i="41"/>
  <c r="V322" i="41"/>
  <c r="V323" i="41"/>
  <c r="V324" i="41"/>
  <c r="V325" i="41"/>
  <c r="V326" i="41"/>
  <c r="V327" i="41"/>
  <c r="V328" i="41"/>
  <c r="V329" i="41"/>
  <c r="V330" i="41"/>
  <c r="V331" i="41"/>
  <c r="V332" i="41"/>
  <c r="V333" i="41"/>
  <c r="V334" i="41"/>
  <c r="V335" i="41"/>
  <c r="V336" i="41"/>
  <c r="V337" i="41"/>
  <c r="V338" i="41"/>
  <c r="V339" i="41"/>
  <c r="V340" i="41"/>
  <c r="V341" i="41"/>
  <c r="V342" i="41"/>
  <c r="V343" i="41"/>
  <c r="V344" i="41"/>
  <c r="V345" i="41"/>
  <c r="V346" i="41"/>
  <c r="V347" i="41"/>
  <c r="V348" i="41"/>
  <c r="V349" i="41"/>
  <c r="V350" i="41"/>
  <c r="V351" i="41"/>
  <c r="V352" i="41"/>
  <c r="V353" i="41"/>
  <c r="V354" i="41"/>
  <c r="V355" i="41"/>
  <c r="V356" i="41"/>
  <c r="V357" i="41"/>
  <c r="V358" i="41"/>
  <c r="V359" i="41"/>
  <c r="V360" i="41"/>
  <c r="V361" i="41"/>
  <c r="V362" i="41"/>
  <c r="V363" i="41"/>
  <c r="V364" i="41"/>
  <c r="V365" i="41"/>
  <c r="V366" i="41"/>
  <c r="V367" i="41"/>
  <c r="V368" i="41"/>
  <c r="V369" i="41"/>
  <c r="V370" i="41"/>
  <c r="V371" i="41"/>
  <c r="V372" i="41"/>
  <c r="V373" i="41"/>
  <c r="V374" i="41"/>
  <c r="V375" i="41"/>
  <c r="V376" i="41"/>
  <c r="V377" i="41"/>
  <c r="V378" i="41"/>
  <c r="V379" i="41"/>
  <c r="V380" i="41"/>
  <c r="V381" i="41"/>
  <c r="V382" i="41"/>
  <c r="V383" i="41"/>
  <c r="V384" i="41"/>
  <c r="V385" i="41"/>
  <c r="V386" i="41"/>
  <c r="V387" i="41"/>
  <c r="V388" i="41"/>
  <c r="V389" i="41"/>
  <c r="V390" i="41"/>
  <c r="V391" i="41"/>
  <c r="V392" i="41"/>
  <c r="V393" i="41"/>
  <c r="V394" i="41"/>
  <c r="V395" i="41"/>
  <c r="V396" i="41"/>
  <c r="V397" i="41"/>
  <c r="V398" i="41"/>
  <c r="V399" i="41"/>
  <c r="V400" i="41"/>
  <c r="V401" i="41"/>
  <c r="V402" i="41"/>
  <c r="V403" i="41"/>
  <c r="V404" i="41"/>
  <c r="V405" i="41"/>
  <c r="V406" i="41"/>
  <c r="V407" i="41"/>
  <c r="V408" i="41"/>
  <c r="V409" i="41"/>
  <c r="V410" i="41"/>
  <c r="V411" i="41"/>
  <c r="V412" i="41"/>
  <c r="V413" i="41"/>
  <c r="V414" i="41"/>
  <c r="V415" i="41"/>
  <c r="V416" i="41"/>
  <c r="V417" i="41"/>
  <c r="V418" i="41"/>
  <c r="V419" i="41"/>
  <c r="V420" i="41"/>
  <c r="V421" i="41"/>
  <c r="V422" i="41"/>
  <c r="V423" i="41"/>
  <c r="V424" i="41"/>
  <c r="V425" i="41"/>
  <c r="V426" i="41"/>
  <c r="V427" i="41"/>
  <c r="V428" i="41"/>
  <c r="V429" i="41"/>
  <c r="V430" i="41"/>
  <c r="V431" i="41"/>
  <c r="V432" i="41"/>
  <c r="V433" i="41"/>
  <c r="V434" i="41"/>
  <c r="V435" i="41"/>
  <c r="V436" i="41"/>
  <c r="V437" i="41"/>
  <c r="V438" i="41"/>
  <c r="V439" i="41"/>
  <c r="V440" i="41"/>
  <c r="V441" i="41"/>
  <c r="V442" i="41"/>
  <c r="V443" i="41"/>
  <c r="V444" i="41"/>
  <c r="V445" i="41"/>
  <c r="V446" i="41"/>
  <c r="V447" i="41"/>
  <c r="V448" i="41"/>
  <c r="V449" i="41"/>
  <c r="V450" i="41"/>
  <c r="V451" i="41"/>
  <c r="V452" i="41"/>
  <c r="V453" i="41"/>
  <c r="V454" i="41"/>
  <c r="V455" i="41"/>
  <c r="V456" i="41"/>
  <c r="V457" i="41"/>
  <c r="V458" i="41"/>
  <c r="V459" i="41"/>
  <c r="V460" i="41"/>
  <c r="V461" i="41"/>
  <c r="V462" i="41"/>
  <c r="V463" i="41"/>
  <c r="V464" i="41"/>
  <c r="V465" i="41"/>
  <c r="V466" i="41"/>
  <c r="V467" i="41"/>
  <c r="V468" i="41"/>
  <c r="V469" i="41"/>
  <c r="V470" i="41"/>
  <c r="V471" i="41"/>
  <c r="V472" i="41"/>
  <c r="V473" i="41"/>
  <c r="V474" i="41"/>
  <c r="V475" i="41"/>
  <c r="V476" i="41"/>
  <c r="V477" i="41"/>
  <c r="V478" i="41"/>
  <c r="V479" i="41"/>
  <c r="V480" i="41"/>
  <c r="V481" i="41"/>
  <c r="V482" i="41"/>
  <c r="V483" i="41"/>
  <c r="V484" i="41"/>
  <c r="V485" i="41"/>
  <c r="V486" i="41"/>
  <c r="V487" i="41"/>
  <c r="V488" i="41"/>
  <c r="V489" i="41"/>
  <c r="V490" i="41"/>
  <c r="V491" i="41"/>
  <c r="V492" i="41"/>
  <c r="V493" i="41"/>
  <c r="V494" i="41"/>
  <c r="V495" i="41"/>
  <c r="V496" i="41"/>
  <c r="V497" i="41"/>
  <c r="V498" i="41"/>
  <c r="V499" i="41"/>
  <c r="V500" i="41"/>
  <c r="V501" i="41"/>
  <c r="V502" i="41"/>
  <c r="V503" i="41"/>
  <c r="V504" i="41"/>
  <c r="V505" i="41"/>
  <c r="V506" i="41"/>
  <c r="V507" i="41"/>
  <c r="V508" i="41"/>
  <c r="V509" i="41"/>
  <c r="V510" i="41"/>
  <c r="V511" i="41"/>
  <c r="V512" i="41"/>
  <c r="V513" i="41"/>
  <c r="V514" i="41"/>
  <c r="V515" i="41"/>
  <c r="V516" i="41"/>
  <c r="V518" i="41"/>
  <c r="V519" i="41"/>
  <c r="V520" i="41"/>
  <c r="V521" i="41"/>
  <c r="V522" i="41"/>
  <c r="V523" i="41"/>
  <c r="V524" i="41"/>
  <c r="V525" i="41"/>
  <c r="V526" i="41"/>
  <c r="V527" i="41"/>
  <c r="V528" i="41"/>
  <c r="V529" i="41"/>
  <c r="V530" i="41"/>
  <c r="V531" i="41"/>
  <c r="V532" i="41"/>
  <c r="V533" i="41"/>
  <c r="V534" i="41"/>
  <c r="V535" i="41"/>
  <c r="V536" i="41"/>
  <c r="V537" i="41"/>
  <c r="V538" i="41"/>
  <c r="V539" i="41"/>
  <c r="V540" i="41"/>
  <c r="V541" i="41"/>
  <c r="V542" i="41"/>
  <c r="V543" i="41"/>
  <c r="V544" i="41"/>
  <c r="V545" i="41"/>
  <c r="V546" i="41"/>
  <c r="V547" i="41"/>
  <c r="V548" i="41"/>
  <c r="V549" i="41"/>
  <c r="V550" i="41"/>
  <c r="V551" i="41"/>
  <c r="V552" i="41"/>
  <c r="V553" i="41"/>
  <c r="V554" i="41"/>
  <c r="V555" i="41"/>
  <c r="V556" i="41"/>
  <c r="V557" i="41"/>
  <c r="V558" i="41"/>
  <c r="V559" i="41"/>
  <c r="V560" i="41"/>
  <c r="V561" i="41"/>
  <c r="V562" i="41"/>
  <c r="V563" i="41"/>
  <c r="V564" i="41"/>
  <c r="V565" i="41"/>
  <c r="V566" i="41"/>
  <c r="V567" i="41"/>
  <c r="V568" i="41"/>
  <c r="V569" i="41"/>
  <c r="V570" i="41"/>
  <c r="V571" i="41"/>
  <c r="V572" i="41"/>
  <c r="V573" i="41"/>
  <c r="V574" i="41"/>
  <c r="V575" i="41"/>
  <c r="V576" i="41"/>
  <c r="V577" i="41"/>
  <c r="V578" i="41"/>
  <c r="V579" i="41"/>
  <c r="V580" i="41"/>
  <c r="V581" i="41"/>
  <c r="V582" i="41"/>
  <c r="V583" i="41"/>
  <c r="V584" i="41"/>
  <c r="V585" i="41"/>
  <c r="V586" i="41"/>
  <c r="V587" i="41"/>
  <c r="V588" i="41"/>
  <c r="V589" i="41"/>
  <c r="V590" i="41"/>
  <c r="V591" i="41"/>
  <c r="V592" i="41"/>
  <c r="V593" i="41"/>
  <c r="V594" i="41"/>
  <c r="V595" i="41"/>
  <c r="V596" i="41"/>
  <c r="V597" i="41"/>
  <c r="V598" i="41"/>
  <c r="V599" i="41"/>
  <c r="V600" i="41"/>
  <c r="V601" i="41"/>
  <c r="V602" i="41"/>
  <c r="V603" i="41"/>
  <c r="V604" i="41"/>
  <c r="V605" i="41"/>
  <c r="V606" i="41"/>
  <c r="V607" i="41"/>
  <c r="V608" i="41"/>
  <c r="V609" i="41"/>
  <c r="V610" i="41"/>
  <c r="V611" i="41"/>
  <c r="V612" i="41"/>
  <c r="V613" i="41"/>
  <c r="V614" i="41"/>
  <c r="V615" i="41"/>
  <c r="V616" i="41"/>
  <c r="V617" i="41"/>
  <c r="V618" i="41"/>
  <c r="V619" i="41"/>
  <c r="V620" i="41"/>
  <c r="V621" i="41"/>
  <c r="V622" i="41"/>
  <c r="V623" i="41"/>
  <c r="V624" i="41"/>
  <c r="V625" i="41"/>
  <c r="V626" i="41"/>
  <c r="V627" i="41"/>
  <c r="V628" i="41"/>
  <c r="U3" i="41"/>
  <c r="U4" i="41"/>
  <c r="U5" i="41"/>
  <c r="U6" i="41"/>
  <c r="U7" i="41"/>
  <c r="U8" i="41"/>
  <c r="U9" i="41"/>
  <c r="U10" i="41"/>
  <c r="U11" i="41"/>
  <c r="U12" i="41"/>
  <c r="V12" i="41" s="1"/>
  <c r="U13" i="41"/>
  <c r="U14" i="41"/>
  <c r="U15" i="41"/>
  <c r="U16" i="41"/>
  <c r="U17" i="41"/>
  <c r="U18" i="41"/>
  <c r="U19" i="41"/>
  <c r="U20" i="41"/>
  <c r="U21" i="41"/>
  <c r="U22" i="41"/>
  <c r="U23" i="41"/>
  <c r="U24" i="41"/>
  <c r="U25" i="41"/>
  <c r="U26" i="41"/>
  <c r="U27" i="41"/>
  <c r="U28" i="41"/>
  <c r="U29" i="41"/>
  <c r="U30" i="41"/>
  <c r="U31" i="41"/>
  <c r="U32" i="41"/>
  <c r="U33" i="41"/>
  <c r="U34" i="41"/>
  <c r="U35" i="41"/>
  <c r="U36" i="41"/>
  <c r="U37" i="41"/>
  <c r="U38" i="41"/>
  <c r="U39" i="41"/>
  <c r="U40" i="41"/>
  <c r="U41" i="41"/>
  <c r="U42" i="41"/>
  <c r="U43" i="41"/>
  <c r="U44" i="41"/>
  <c r="U45" i="41"/>
  <c r="U46" i="41"/>
  <c r="U47" i="41"/>
  <c r="U48" i="41"/>
  <c r="U49" i="41"/>
  <c r="U50" i="41"/>
  <c r="U51" i="41"/>
  <c r="U52" i="41"/>
  <c r="U53" i="41"/>
  <c r="U54" i="41"/>
  <c r="U55" i="41"/>
  <c r="U56" i="41"/>
  <c r="U57" i="41"/>
  <c r="U58" i="41"/>
  <c r="U59" i="41"/>
  <c r="U60" i="41"/>
  <c r="U61" i="41"/>
  <c r="U62" i="41"/>
  <c r="U63" i="41"/>
  <c r="U64" i="41"/>
  <c r="U65" i="41"/>
  <c r="U66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84" i="41"/>
  <c r="U85" i="41"/>
  <c r="U86" i="41"/>
  <c r="U87" i="41"/>
  <c r="U88" i="41"/>
  <c r="U89" i="41"/>
  <c r="U90" i="41"/>
  <c r="U91" i="41"/>
  <c r="U92" i="41"/>
  <c r="U93" i="41"/>
  <c r="U94" i="41"/>
  <c r="U95" i="41"/>
  <c r="U96" i="41"/>
  <c r="U97" i="41"/>
  <c r="U98" i="41"/>
  <c r="U99" i="41"/>
  <c r="U100" i="41"/>
  <c r="U101" i="41"/>
  <c r="U102" i="41"/>
  <c r="U103" i="41"/>
  <c r="U104" i="41"/>
  <c r="U105" i="41"/>
  <c r="U106" i="41"/>
  <c r="U107" i="41"/>
  <c r="U108" i="41"/>
  <c r="U109" i="41"/>
  <c r="U110" i="41"/>
  <c r="U111" i="41"/>
  <c r="U112" i="41"/>
  <c r="U113" i="41"/>
  <c r="U114" i="41"/>
  <c r="U115" i="41"/>
  <c r="U116" i="41"/>
  <c r="U117" i="41"/>
  <c r="U118" i="41"/>
  <c r="U119" i="41"/>
  <c r="U120" i="41"/>
  <c r="U121" i="41"/>
  <c r="U122" i="41"/>
  <c r="U123" i="41"/>
  <c r="U124" i="41"/>
  <c r="U125" i="41"/>
  <c r="U126" i="41"/>
  <c r="U127" i="41"/>
  <c r="U128" i="41"/>
  <c r="U129" i="41"/>
  <c r="U130" i="41"/>
  <c r="U131" i="41"/>
  <c r="U132" i="41"/>
  <c r="U133" i="41"/>
  <c r="U134" i="41"/>
  <c r="U135" i="41"/>
  <c r="U136" i="41"/>
  <c r="U137" i="41"/>
  <c r="U138" i="41"/>
  <c r="U139" i="41"/>
  <c r="U140" i="41"/>
  <c r="U141" i="41"/>
  <c r="U142" i="41"/>
  <c r="U143" i="41"/>
  <c r="U144" i="41"/>
  <c r="U145" i="41"/>
  <c r="U146" i="41"/>
  <c r="U147" i="41"/>
  <c r="U148" i="41"/>
  <c r="U149" i="41"/>
  <c r="U150" i="41"/>
  <c r="U151" i="41"/>
  <c r="U152" i="41"/>
  <c r="U153" i="41"/>
  <c r="U154" i="41"/>
  <c r="U155" i="41"/>
  <c r="U156" i="41"/>
  <c r="U157" i="41"/>
  <c r="U158" i="41"/>
  <c r="U159" i="41"/>
  <c r="U160" i="41"/>
  <c r="U161" i="41"/>
  <c r="U162" i="41"/>
  <c r="U163" i="41"/>
  <c r="U164" i="41"/>
  <c r="U165" i="41"/>
  <c r="U166" i="41"/>
  <c r="U167" i="41"/>
  <c r="U168" i="41"/>
  <c r="U169" i="41"/>
  <c r="U170" i="41"/>
  <c r="U171" i="41"/>
  <c r="U172" i="41"/>
  <c r="U173" i="41"/>
  <c r="U174" i="41"/>
  <c r="U175" i="41"/>
  <c r="U176" i="41"/>
  <c r="U177" i="41"/>
  <c r="U178" i="41"/>
  <c r="U179" i="41"/>
  <c r="U180" i="41"/>
  <c r="U181" i="41"/>
  <c r="U182" i="41"/>
  <c r="U183" i="41"/>
  <c r="U184" i="41"/>
  <c r="U185" i="41"/>
  <c r="U186" i="41"/>
  <c r="U187" i="41"/>
  <c r="U188" i="41"/>
  <c r="U189" i="41"/>
  <c r="U190" i="41"/>
  <c r="U191" i="41"/>
  <c r="U192" i="41"/>
  <c r="U193" i="41"/>
  <c r="U194" i="41"/>
  <c r="U195" i="41"/>
  <c r="U196" i="41"/>
  <c r="U197" i="41"/>
  <c r="U198" i="41"/>
  <c r="U199" i="41"/>
  <c r="U200" i="41"/>
  <c r="U201" i="41"/>
  <c r="U202" i="41"/>
  <c r="U203" i="41"/>
  <c r="U204" i="41"/>
  <c r="U205" i="41"/>
  <c r="U206" i="41"/>
  <c r="U207" i="41"/>
  <c r="U208" i="41"/>
  <c r="U209" i="41"/>
  <c r="U210" i="41"/>
  <c r="U211" i="41"/>
  <c r="U212" i="41"/>
  <c r="U213" i="41"/>
  <c r="U214" i="41"/>
  <c r="U215" i="41"/>
  <c r="U216" i="41"/>
  <c r="U217" i="41"/>
  <c r="U218" i="41"/>
  <c r="U219" i="41"/>
  <c r="U220" i="41"/>
  <c r="U221" i="41"/>
  <c r="U222" i="41"/>
  <c r="U223" i="41"/>
  <c r="U224" i="41"/>
  <c r="U225" i="41"/>
  <c r="U226" i="41"/>
  <c r="U227" i="41"/>
  <c r="U228" i="41"/>
  <c r="U229" i="41"/>
  <c r="U230" i="41"/>
  <c r="U231" i="41"/>
  <c r="U232" i="41"/>
  <c r="U233" i="41"/>
  <c r="U234" i="41"/>
  <c r="U235" i="41"/>
  <c r="U236" i="41"/>
  <c r="U237" i="41"/>
  <c r="U238" i="41"/>
  <c r="U239" i="41"/>
  <c r="U240" i="41"/>
  <c r="U241" i="41"/>
  <c r="U242" i="41"/>
  <c r="U243" i="41"/>
  <c r="U244" i="41"/>
  <c r="U245" i="41"/>
  <c r="U246" i="41"/>
  <c r="U247" i="41"/>
  <c r="U248" i="41"/>
  <c r="U249" i="41"/>
  <c r="U250" i="41"/>
  <c r="U251" i="41"/>
  <c r="U252" i="41"/>
  <c r="U253" i="41"/>
  <c r="U254" i="41"/>
  <c r="U255" i="41"/>
  <c r="U256" i="41"/>
  <c r="U257" i="41"/>
  <c r="U258" i="41"/>
  <c r="U259" i="41"/>
  <c r="U260" i="41"/>
  <c r="U261" i="41"/>
  <c r="U262" i="41"/>
  <c r="U263" i="41"/>
  <c r="U264" i="41"/>
  <c r="U265" i="41"/>
  <c r="U266" i="41"/>
  <c r="U267" i="41"/>
  <c r="U268" i="41"/>
  <c r="U269" i="41"/>
  <c r="U270" i="41"/>
  <c r="U271" i="41"/>
  <c r="U272" i="41"/>
  <c r="U273" i="41"/>
  <c r="U274" i="41"/>
  <c r="U275" i="41"/>
  <c r="U276" i="41"/>
  <c r="U277" i="41"/>
  <c r="U278" i="41"/>
  <c r="U279" i="41"/>
  <c r="U280" i="41"/>
  <c r="U281" i="41"/>
  <c r="U282" i="41"/>
  <c r="U283" i="41"/>
  <c r="U284" i="41"/>
  <c r="U285" i="41"/>
  <c r="U286" i="41"/>
  <c r="U287" i="41"/>
  <c r="U288" i="41"/>
  <c r="U289" i="41"/>
  <c r="U290" i="41"/>
  <c r="U291" i="41"/>
  <c r="U292" i="41"/>
  <c r="U293" i="41"/>
  <c r="U294" i="41"/>
  <c r="U295" i="41"/>
  <c r="U296" i="41"/>
  <c r="U297" i="41"/>
  <c r="U298" i="41"/>
  <c r="U299" i="41"/>
  <c r="U300" i="41"/>
  <c r="U301" i="41"/>
  <c r="U302" i="41"/>
  <c r="U303" i="41"/>
  <c r="U304" i="41"/>
  <c r="U305" i="41"/>
  <c r="U306" i="41"/>
  <c r="U307" i="41"/>
  <c r="U308" i="41"/>
  <c r="U309" i="41"/>
  <c r="U310" i="41"/>
  <c r="U311" i="41"/>
  <c r="U312" i="41"/>
  <c r="U313" i="41"/>
  <c r="U314" i="41"/>
  <c r="U315" i="41"/>
  <c r="U316" i="41"/>
  <c r="U317" i="41"/>
  <c r="U318" i="41"/>
  <c r="U319" i="41"/>
  <c r="U320" i="41"/>
  <c r="U321" i="41"/>
  <c r="U322" i="41"/>
  <c r="U323" i="41"/>
  <c r="U324" i="41"/>
  <c r="U325" i="41"/>
  <c r="U326" i="41"/>
  <c r="U327" i="41"/>
  <c r="U328" i="41"/>
  <c r="U329" i="41"/>
  <c r="U330" i="41"/>
  <c r="U331" i="41"/>
  <c r="U332" i="41"/>
  <c r="U333" i="41"/>
  <c r="U334" i="41"/>
  <c r="U335" i="41"/>
  <c r="U336" i="41"/>
  <c r="U337" i="41"/>
  <c r="U338" i="41"/>
  <c r="U339" i="41"/>
  <c r="U340" i="41"/>
  <c r="U341" i="41"/>
  <c r="U342" i="41"/>
  <c r="U343" i="41"/>
  <c r="U344" i="41"/>
  <c r="U345" i="41"/>
  <c r="U346" i="41"/>
  <c r="U347" i="41"/>
  <c r="U348" i="41"/>
  <c r="U349" i="41"/>
  <c r="U350" i="41"/>
  <c r="U351" i="41"/>
  <c r="U352" i="41"/>
  <c r="U353" i="41"/>
  <c r="U354" i="41"/>
  <c r="U355" i="41"/>
  <c r="U356" i="41"/>
  <c r="U357" i="41"/>
  <c r="U358" i="41"/>
  <c r="U359" i="41"/>
  <c r="U360" i="41"/>
  <c r="U361" i="41"/>
  <c r="U362" i="41"/>
  <c r="U363" i="41"/>
  <c r="U364" i="41"/>
  <c r="U365" i="41"/>
  <c r="U366" i="41"/>
  <c r="U367" i="41"/>
  <c r="U368" i="41"/>
  <c r="U369" i="41"/>
  <c r="U370" i="41"/>
  <c r="U371" i="41"/>
  <c r="U372" i="41"/>
  <c r="U373" i="41"/>
  <c r="U374" i="41"/>
  <c r="U375" i="41"/>
  <c r="U376" i="41"/>
  <c r="U377" i="41"/>
  <c r="U378" i="41"/>
  <c r="U379" i="41"/>
  <c r="U380" i="41"/>
  <c r="U381" i="41"/>
  <c r="U382" i="41"/>
  <c r="U383" i="41"/>
  <c r="U384" i="41"/>
  <c r="U385" i="41"/>
  <c r="U386" i="41"/>
  <c r="U387" i="41"/>
  <c r="U388" i="41"/>
  <c r="U389" i="41"/>
  <c r="U390" i="41"/>
  <c r="U391" i="41"/>
  <c r="U392" i="41"/>
  <c r="U393" i="41"/>
  <c r="U394" i="41"/>
  <c r="U395" i="41"/>
  <c r="U396" i="41"/>
  <c r="U397" i="41"/>
  <c r="U398" i="41"/>
  <c r="U399" i="41"/>
  <c r="U400" i="41"/>
  <c r="U401" i="41"/>
  <c r="U402" i="41"/>
  <c r="U403" i="41"/>
  <c r="U404" i="41"/>
  <c r="U405" i="41"/>
  <c r="U406" i="41"/>
  <c r="U407" i="41"/>
  <c r="U408" i="41"/>
  <c r="U409" i="41"/>
  <c r="U410" i="41"/>
  <c r="U411" i="41"/>
  <c r="U412" i="41"/>
  <c r="U413" i="41"/>
  <c r="U414" i="41"/>
  <c r="U415" i="41"/>
  <c r="U416" i="41"/>
  <c r="U417" i="41"/>
  <c r="U418" i="41"/>
  <c r="U419" i="41"/>
  <c r="U420" i="41"/>
  <c r="U421" i="41"/>
  <c r="U422" i="41"/>
  <c r="U423" i="41"/>
  <c r="U424" i="41"/>
  <c r="U425" i="41"/>
  <c r="U426" i="41"/>
  <c r="U427" i="41"/>
  <c r="U428" i="41"/>
  <c r="U429" i="41"/>
  <c r="U430" i="41"/>
  <c r="U431" i="41"/>
  <c r="U432" i="41"/>
  <c r="U433" i="41"/>
  <c r="U434" i="41"/>
  <c r="U435" i="41"/>
  <c r="U436" i="41"/>
  <c r="U437" i="41"/>
  <c r="U438" i="41"/>
  <c r="U439" i="41"/>
  <c r="U440" i="41"/>
  <c r="U441" i="41"/>
  <c r="U442" i="41"/>
  <c r="U443" i="41"/>
  <c r="U444" i="41"/>
  <c r="U445" i="41"/>
  <c r="U446" i="41"/>
  <c r="U447" i="41"/>
  <c r="U448" i="41"/>
  <c r="U449" i="41"/>
  <c r="U450" i="41"/>
  <c r="U451" i="41"/>
  <c r="U452" i="41"/>
  <c r="U453" i="41"/>
  <c r="U454" i="41"/>
  <c r="U455" i="41"/>
  <c r="U456" i="41"/>
  <c r="U457" i="41"/>
  <c r="U458" i="41"/>
  <c r="U459" i="41"/>
  <c r="U460" i="41"/>
  <c r="U461" i="41"/>
  <c r="U462" i="41"/>
  <c r="U463" i="41"/>
  <c r="U464" i="41"/>
  <c r="U465" i="41"/>
  <c r="U466" i="41"/>
  <c r="U467" i="41"/>
  <c r="U468" i="41"/>
  <c r="U469" i="41"/>
  <c r="U470" i="41"/>
  <c r="U471" i="41"/>
  <c r="U472" i="41"/>
  <c r="U473" i="41"/>
  <c r="U474" i="41"/>
  <c r="U475" i="41"/>
  <c r="U476" i="41"/>
  <c r="U477" i="41"/>
  <c r="U478" i="41"/>
  <c r="U479" i="41"/>
  <c r="U480" i="41"/>
  <c r="U481" i="41"/>
  <c r="U482" i="41"/>
  <c r="U483" i="41"/>
  <c r="U484" i="41"/>
  <c r="U485" i="41"/>
  <c r="U486" i="41"/>
  <c r="U487" i="41"/>
  <c r="U488" i="41"/>
  <c r="U489" i="41"/>
  <c r="U490" i="41"/>
  <c r="U491" i="41"/>
  <c r="U492" i="41"/>
  <c r="U493" i="41"/>
  <c r="U494" i="41"/>
  <c r="U495" i="41"/>
  <c r="U496" i="41"/>
  <c r="U497" i="41"/>
  <c r="U498" i="41"/>
  <c r="U499" i="41"/>
  <c r="U500" i="41"/>
  <c r="U501" i="41"/>
  <c r="U502" i="41"/>
  <c r="U503" i="41"/>
  <c r="U504" i="41"/>
  <c r="U505" i="41"/>
  <c r="U506" i="41"/>
  <c r="U507" i="41"/>
  <c r="U508" i="41"/>
  <c r="U509" i="41"/>
  <c r="U510" i="41"/>
  <c r="U511" i="41"/>
  <c r="U512" i="41"/>
  <c r="U513" i="41"/>
  <c r="U514" i="41"/>
  <c r="U515" i="41"/>
  <c r="U516" i="41"/>
  <c r="U517" i="41"/>
  <c r="V517" i="41" s="1"/>
  <c r="U518" i="41"/>
  <c r="U519" i="41"/>
  <c r="U520" i="41"/>
  <c r="U521" i="41"/>
  <c r="U522" i="41"/>
  <c r="U523" i="41"/>
  <c r="U524" i="41"/>
  <c r="U525" i="41"/>
  <c r="U526" i="41"/>
  <c r="U527" i="41"/>
  <c r="U528" i="41"/>
  <c r="U529" i="41"/>
  <c r="U530" i="41"/>
  <c r="U531" i="41"/>
  <c r="U532" i="41"/>
  <c r="U533" i="41"/>
  <c r="U534" i="41"/>
  <c r="U535" i="41"/>
  <c r="U536" i="41"/>
  <c r="U537" i="41"/>
  <c r="U538" i="41"/>
  <c r="U539" i="41"/>
  <c r="U540" i="41"/>
  <c r="U541" i="41"/>
  <c r="U542" i="41"/>
  <c r="U543" i="41"/>
  <c r="U544" i="41"/>
  <c r="U545" i="41"/>
  <c r="U546" i="41"/>
  <c r="U547" i="41"/>
  <c r="U548" i="41"/>
  <c r="U549" i="41"/>
  <c r="U550" i="41"/>
  <c r="U551" i="41"/>
  <c r="U552" i="41"/>
  <c r="U553" i="41"/>
  <c r="U554" i="41"/>
  <c r="U555" i="41"/>
  <c r="U556" i="41"/>
  <c r="U557" i="41"/>
  <c r="U558" i="41"/>
  <c r="U559" i="41"/>
  <c r="U560" i="41"/>
  <c r="U561" i="41"/>
  <c r="U562" i="41"/>
  <c r="U563" i="41"/>
  <c r="U564" i="41"/>
  <c r="U565" i="41"/>
  <c r="U566" i="41"/>
  <c r="U567" i="41"/>
  <c r="U568" i="41"/>
  <c r="U569" i="41"/>
  <c r="U570" i="41"/>
  <c r="U571" i="41"/>
  <c r="U572" i="41"/>
  <c r="U573" i="41"/>
  <c r="U574" i="41"/>
  <c r="U575" i="41"/>
  <c r="U576" i="41"/>
  <c r="U577" i="41"/>
  <c r="U578" i="41"/>
  <c r="U579" i="41"/>
  <c r="U580" i="41"/>
  <c r="U581" i="41"/>
  <c r="U582" i="41"/>
  <c r="U583" i="41"/>
  <c r="U584" i="41"/>
  <c r="U585" i="41"/>
  <c r="U586" i="41"/>
  <c r="U587" i="41"/>
  <c r="U588" i="41"/>
  <c r="U589" i="41"/>
  <c r="U590" i="41"/>
  <c r="U591" i="41"/>
  <c r="U592" i="41"/>
  <c r="U593" i="41"/>
  <c r="U594" i="41"/>
  <c r="U595" i="41"/>
  <c r="U596" i="41"/>
  <c r="U597" i="41"/>
  <c r="U598" i="41"/>
  <c r="U599" i="41"/>
  <c r="U600" i="41"/>
  <c r="U601" i="41"/>
  <c r="U602" i="41"/>
  <c r="U603" i="41"/>
  <c r="U604" i="41"/>
  <c r="U605" i="41"/>
  <c r="U606" i="41"/>
  <c r="U607" i="41"/>
  <c r="U608" i="41"/>
  <c r="U609" i="41"/>
  <c r="U610" i="41"/>
  <c r="U611" i="41"/>
  <c r="U612" i="41"/>
  <c r="U613" i="41"/>
  <c r="U614" i="41"/>
  <c r="U615" i="41"/>
  <c r="U616" i="41"/>
  <c r="U617" i="41"/>
  <c r="U618" i="41"/>
  <c r="U619" i="41"/>
  <c r="U620" i="41"/>
  <c r="U621" i="41"/>
  <c r="U622" i="41"/>
  <c r="U623" i="41"/>
  <c r="U624" i="41"/>
  <c r="U625" i="41"/>
  <c r="U626" i="41"/>
  <c r="U627" i="41"/>
  <c r="U628" i="41"/>
  <c r="V2" i="41"/>
  <c r="B3" i="45" s="1"/>
  <c r="B9" i="45" l="1"/>
  <c r="B7" i="45"/>
  <c r="B5" i="45"/>
  <c r="B11" i="45"/>
  <c r="B10" i="45"/>
  <c r="B6" i="45"/>
  <c r="B8" i="45"/>
  <c r="B4" i="45"/>
  <c r="F19" i="41"/>
  <c r="G19" i="41" s="1"/>
  <c r="F20" i="41"/>
  <c r="G20" i="41" s="1"/>
  <c r="F21" i="41"/>
  <c r="G21" i="41" s="1"/>
  <c r="F22" i="41"/>
  <c r="G22" i="41" s="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F53" i="41"/>
  <c r="F54" i="41"/>
  <c r="F55" i="41"/>
  <c r="F56" i="41"/>
  <c r="F57" i="41"/>
  <c r="F58" i="41"/>
  <c r="F59" i="41"/>
  <c r="F60" i="41"/>
  <c r="F61" i="41"/>
  <c r="F62" i="41"/>
  <c r="F63" i="41"/>
  <c r="F64" i="41"/>
  <c r="F65" i="41"/>
  <c r="F66" i="41"/>
  <c r="F67" i="41"/>
  <c r="F68" i="41"/>
  <c r="F69" i="41"/>
  <c r="F70" i="41"/>
  <c r="F71" i="41"/>
  <c r="F72" i="41"/>
  <c r="F73" i="41"/>
  <c r="F74" i="41"/>
  <c r="F75" i="41"/>
  <c r="F76" i="41"/>
  <c r="F77" i="41"/>
  <c r="F78" i="41"/>
  <c r="F79" i="41"/>
  <c r="F80" i="41"/>
  <c r="F81" i="41"/>
  <c r="F82" i="41"/>
  <c r="F83" i="41"/>
  <c r="F84" i="41"/>
  <c r="F85" i="41"/>
  <c r="F86" i="41"/>
  <c r="F87" i="41"/>
  <c r="F88" i="41"/>
  <c r="F89" i="41"/>
  <c r="F90" i="41"/>
  <c r="F91" i="41"/>
  <c r="F92" i="41"/>
  <c r="F93" i="41"/>
  <c r="F94" i="41"/>
  <c r="F95" i="41"/>
  <c r="F96" i="41"/>
  <c r="F97" i="41"/>
  <c r="F98" i="41"/>
  <c r="F99" i="41"/>
  <c r="F100" i="41"/>
  <c r="F101" i="41"/>
  <c r="F102" i="41"/>
  <c r="F103" i="41"/>
  <c r="F104" i="41"/>
  <c r="F105" i="41"/>
  <c r="F106" i="41"/>
  <c r="F107" i="41"/>
  <c r="F108" i="41"/>
  <c r="F109" i="41"/>
  <c r="F110" i="41"/>
  <c r="F111" i="41"/>
  <c r="F112" i="41"/>
  <c r="F113" i="41"/>
  <c r="F114" i="41"/>
  <c r="F115" i="41"/>
  <c r="F116" i="41"/>
  <c r="F117" i="41"/>
  <c r="F118" i="41"/>
  <c r="F119" i="41"/>
  <c r="F120" i="41"/>
  <c r="F121" i="41"/>
  <c r="F122" i="41"/>
  <c r="F123" i="41"/>
  <c r="F124" i="41"/>
  <c r="F125" i="41"/>
  <c r="F126" i="41"/>
  <c r="F127" i="41"/>
  <c r="F128" i="41"/>
  <c r="F129" i="41"/>
  <c r="F130" i="41"/>
  <c r="F131" i="41"/>
  <c r="F132" i="41"/>
  <c r="F133" i="41"/>
  <c r="F134" i="41"/>
  <c r="F135" i="41"/>
  <c r="F136" i="41"/>
  <c r="F137" i="41"/>
  <c r="F138" i="41"/>
  <c r="F139" i="41"/>
  <c r="F140" i="41"/>
  <c r="F141" i="41"/>
  <c r="F142" i="41"/>
  <c r="F143" i="41"/>
  <c r="F144" i="41"/>
  <c r="F145" i="41"/>
  <c r="F146" i="41"/>
  <c r="F147" i="41"/>
  <c r="F148" i="41"/>
  <c r="F149" i="41"/>
  <c r="F150" i="41"/>
  <c r="F151" i="41"/>
  <c r="F152" i="41"/>
  <c r="F153" i="41"/>
  <c r="F154" i="41"/>
  <c r="F155" i="41"/>
  <c r="F156" i="41"/>
  <c r="F157" i="41"/>
  <c r="F158" i="41"/>
  <c r="F159" i="41"/>
  <c r="F160" i="41"/>
  <c r="F161" i="41"/>
  <c r="F162" i="41"/>
  <c r="F163" i="41"/>
  <c r="F164" i="41"/>
  <c r="F165" i="41"/>
  <c r="F166" i="41"/>
  <c r="F167" i="41"/>
  <c r="F168" i="41"/>
  <c r="F169" i="41"/>
  <c r="F170" i="41"/>
  <c r="F171" i="41"/>
  <c r="F172" i="41"/>
  <c r="F173" i="41"/>
  <c r="F174" i="41"/>
  <c r="F175" i="41"/>
  <c r="F176" i="41"/>
  <c r="F177" i="41"/>
  <c r="F178" i="41"/>
  <c r="F179" i="41"/>
  <c r="F180" i="41"/>
  <c r="F181" i="41"/>
  <c r="F182" i="41"/>
  <c r="F183" i="41"/>
  <c r="F184" i="41"/>
  <c r="F185" i="41"/>
  <c r="F186" i="41"/>
  <c r="F187" i="41"/>
  <c r="F188" i="41"/>
  <c r="F189" i="41"/>
  <c r="F190" i="41"/>
  <c r="F191" i="41"/>
  <c r="F192" i="41"/>
  <c r="F193" i="41"/>
  <c r="F194" i="41"/>
  <c r="F195" i="41"/>
  <c r="F196" i="41"/>
  <c r="F197" i="41"/>
  <c r="F198" i="41"/>
  <c r="F199" i="41"/>
  <c r="F200" i="41"/>
  <c r="F201" i="41"/>
  <c r="F202" i="41"/>
  <c r="F203" i="41"/>
  <c r="F204" i="41"/>
  <c r="F205" i="41"/>
  <c r="F206" i="41"/>
  <c r="F207" i="41"/>
  <c r="F208" i="41"/>
  <c r="F209" i="41"/>
  <c r="F210" i="41"/>
  <c r="F211" i="41"/>
  <c r="F212" i="41"/>
  <c r="F213" i="41"/>
  <c r="F214" i="41"/>
  <c r="F215" i="41"/>
  <c r="F216" i="41"/>
  <c r="F217" i="41"/>
  <c r="F218" i="41"/>
  <c r="F219" i="41"/>
  <c r="F220" i="41"/>
  <c r="F221" i="41"/>
  <c r="F222" i="41"/>
  <c r="F223" i="41"/>
  <c r="F224" i="41"/>
  <c r="F225" i="41"/>
  <c r="F226" i="41"/>
  <c r="F227" i="41"/>
  <c r="F228" i="41"/>
  <c r="F229" i="41"/>
  <c r="F230" i="41"/>
  <c r="F231" i="41"/>
  <c r="F232" i="41"/>
  <c r="F233" i="41"/>
  <c r="F234" i="41"/>
  <c r="F235" i="41"/>
  <c r="F236" i="41"/>
  <c r="F237" i="41"/>
  <c r="F238" i="41"/>
  <c r="F239" i="41"/>
  <c r="F240" i="41"/>
  <c r="F241" i="41"/>
  <c r="F242" i="41"/>
  <c r="F243" i="41"/>
  <c r="F244" i="41"/>
  <c r="F245" i="41"/>
  <c r="F246" i="41"/>
  <c r="F247" i="41"/>
  <c r="F248" i="41"/>
  <c r="F249" i="41"/>
  <c r="F250" i="41"/>
  <c r="F251" i="41"/>
  <c r="F252" i="41"/>
  <c r="F253" i="41"/>
  <c r="F254" i="41"/>
  <c r="F255" i="41"/>
  <c r="F256" i="41"/>
  <c r="F257" i="41"/>
  <c r="F258" i="41"/>
  <c r="F259" i="41"/>
  <c r="F260" i="41"/>
  <c r="F261" i="41"/>
  <c r="F262" i="41"/>
  <c r="F263" i="41"/>
  <c r="F264" i="41"/>
  <c r="F265" i="41"/>
  <c r="F266" i="41"/>
  <c r="F267" i="41"/>
  <c r="F268" i="41"/>
  <c r="F269" i="41"/>
  <c r="F270" i="41"/>
  <c r="F271" i="41"/>
  <c r="F272" i="41"/>
  <c r="F273" i="41"/>
  <c r="F274" i="41"/>
  <c r="F275" i="41"/>
  <c r="F276" i="41"/>
  <c r="F277" i="41"/>
  <c r="F278" i="41"/>
  <c r="F279" i="41"/>
  <c r="F280" i="41"/>
  <c r="F281" i="41"/>
  <c r="F282" i="41"/>
  <c r="F283" i="41"/>
  <c r="F284" i="41"/>
  <c r="F285" i="41"/>
  <c r="F286" i="41"/>
  <c r="F287" i="41"/>
  <c r="F288" i="41"/>
  <c r="F289" i="41"/>
  <c r="F290" i="41"/>
  <c r="F291" i="41"/>
  <c r="F292" i="41"/>
  <c r="F293" i="41"/>
  <c r="F294" i="41"/>
  <c r="F295" i="41"/>
  <c r="F296" i="41"/>
  <c r="F297" i="41"/>
  <c r="F298" i="41"/>
  <c r="F299" i="41"/>
  <c r="F300" i="41"/>
  <c r="F301" i="41"/>
  <c r="F302" i="41"/>
  <c r="F303" i="41"/>
  <c r="F304" i="41"/>
  <c r="F305" i="41"/>
  <c r="F306" i="41"/>
  <c r="F307" i="41"/>
  <c r="F308" i="41"/>
  <c r="F309" i="41"/>
  <c r="F310" i="41"/>
  <c r="F311" i="41"/>
  <c r="F312" i="41"/>
  <c r="F313" i="41"/>
  <c r="F314" i="41"/>
  <c r="F315" i="41"/>
  <c r="F316" i="41"/>
  <c r="F317" i="41"/>
  <c r="F318" i="41"/>
  <c r="F319" i="41"/>
  <c r="F320" i="41"/>
  <c r="F321" i="41"/>
  <c r="F322" i="41"/>
  <c r="F323" i="41"/>
  <c r="F324" i="41"/>
  <c r="F325" i="41"/>
  <c r="F326" i="41"/>
  <c r="F327" i="41"/>
  <c r="F328" i="41"/>
  <c r="F329" i="41"/>
  <c r="F330" i="41"/>
  <c r="F331" i="41"/>
  <c r="F332" i="41"/>
  <c r="F333" i="41"/>
  <c r="F334" i="41"/>
  <c r="F335" i="41"/>
  <c r="F336" i="41"/>
  <c r="F337" i="41"/>
  <c r="F338" i="41"/>
  <c r="F339" i="41"/>
  <c r="F340" i="41"/>
  <c r="F341" i="41"/>
  <c r="F342" i="41"/>
  <c r="F343" i="41"/>
  <c r="F344" i="41"/>
  <c r="F345" i="41"/>
  <c r="F346" i="41"/>
  <c r="F347" i="41"/>
  <c r="F348" i="41"/>
  <c r="F349" i="41"/>
  <c r="F350" i="41"/>
  <c r="F351" i="41"/>
  <c r="F352" i="41"/>
  <c r="F353" i="41"/>
  <c r="F354" i="41"/>
  <c r="F355" i="41"/>
  <c r="F356" i="41"/>
  <c r="F357" i="41"/>
  <c r="F358" i="41"/>
  <c r="F359" i="41"/>
  <c r="F360" i="41"/>
  <c r="F361" i="41"/>
  <c r="F362" i="41"/>
  <c r="F363" i="41"/>
  <c r="F364" i="41"/>
  <c r="F365" i="41"/>
  <c r="F366" i="41"/>
  <c r="F367" i="41"/>
  <c r="F368" i="41"/>
  <c r="F369" i="41"/>
  <c r="F370" i="41"/>
  <c r="F371" i="41"/>
  <c r="F372" i="41"/>
  <c r="F373" i="41"/>
  <c r="F374" i="41"/>
  <c r="F375" i="41"/>
  <c r="F376" i="41"/>
  <c r="F377" i="41"/>
  <c r="F378" i="41"/>
  <c r="F379" i="41"/>
  <c r="F380" i="41"/>
  <c r="F381" i="41"/>
  <c r="F382" i="41"/>
  <c r="F383" i="41"/>
  <c r="F384" i="41"/>
  <c r="F385" i="41"/>
  <c r="F386" i="41"/>
  <c r="F387" i="41"/>
  <c r="F388" i="41"/>
  <c r="F389" i="41"/>
  <c r="F390" i="41"/>
  <c r="F391" i="41"/>
  <c r="F392" i="41"/>
  <c r="F393" i="41"/>
  <c r="F394" i="41"/>
  <c r="F395" i="41"/>
  <c r="F396" i="41"/>
  <c r="F397" i="41"/>
  <c r="F398" i="41"/>
  <c r="F399" i="41"/>
  <c r="F400" i="41"/>
  <c r="F401" i="41"/>
  <c r="F402" i="41"/>
  <c r="F403" i="41"/>
  <c r="F404" i="41"/>
  <c r="F405" i="41"/>
  <c r="F406" i="41"/>
  <c r="F407" i="41"/>
  <c r="F408" i="41"/>
  <c r="F409" i="41"/>
  <c r="F410" i="41"/>
  <c r="F411" i="41"/>
  <c r="F412" i="41"/>
  <c r="F413" i="41"/>
  <c r="F414" i="41"/>
  <c r="F415" i="41"/>
  <c r="F416" i="41"/>
  <c r="F417" i="41"/>
  <c r="F418" i="41"/>
  <c r="F419" i="41"/>
  <c r="F420" i="41"/>
  <c r="F421" i="41"/>
  <c r="F422" i="41"/>
  <c r="F423" i="41"/>
  <c r="F424" i="41"/>
  <c r="F425" i="41"/>
  <c r="F426" i="41"/>
  <c r="F427" i="41"/>
  <c r="F428" i="41"/>
  <c r="F429" i="41"/>
  <c r="F430" i="41"/>
  <c r="F431" i="41"/>
  <c r="F432" i="41"/>
  <c r="F433" i="41"/>
  <c r="F434" i="41"/>
  <c r="F435" i="41"/>
  <c r="F436" i="41"/>
  <c r="F437" i="41"/>
  <c r="F438" i="41"/>
  <c r="F439" i="41"/>
  <c r="F440" i="41"/>
  <c r="F441" i="41"/>
  <c r="F442" i="41"/>
  <c r="F443" i="41"/>
  <c r="F444" i="41"/>
  <c r="F445" i="41"/>
  <c r="F446" i="41"/>
  <c r="F447" i="41"/>
  <c r="F448" i="41"/>
  <c r="F449" i="41"/>
  <c r="F450" i="41"/>
  <c r="F451" i="41"/>
  <c r="F452" i="41"/>
  <c r="F453" i="41"/>
  <c r="F454" i="41"/>
  <c r="F455" i="41"/>
  <c r="F456" i="41"/>
  <c r="F457" i="41"/>
  <c r="F458" i="41"/>
  <c r="F459" i="41"/>
  <c r="F460" i="41"/>
  <c r="F461" i="41"/>
  <c r="F462" i="41"/>
  <c r="F463" i="41"/>
  <c r="F464" i="41"/>
  <c r="F465" i="41"/>
  <c r="F466" i="41"/>
  <c r="F467" i="41"/>
  <c r="F468" i="41"/>
  <c r="F469" i="41"/>
  <c r="F470" i="41"/>
  <c r="F471" i="41"/>
  <c r="F472" i="41"/>
  <c r="F473" i="41"/>
  <c r="F474" i="41"/>
  <c r="F475" i="41"/>
  <c r="F476" i="41"/>
  <c r="F477" i="41"/>
  <c r="F478" i="41"/>
  <c r="F479" i="41"/>
  <c r="F480" i="41"/>
  <c r="F481" i="41"/>
  <c r="F482" i="41"/>
  <c r="F483" i="41"/>
  <c r="F484" i="41"/>
  <c r="F485" i="41"/>
  <c r="F486" i="41"/>
  <c r="F487" i="41"/>
  <c r="F488" i="41"/>
  <c r="F489" i="41"/>
  <c r="F490" i="41"/>
  <c r="F491" i="41"/>
  <c r="F492" i="41"/>
  <c r="F493" i="41"/>
  <c r="F494" i="41"/>
  <c r="F495" i="41"/>
  <c r="F496" i="41"/>
  <c r="F497" i="41"/>
  <c r="F498" i="41"/>
  <c r="F499" i="41"/>
  <c r="F500" i="41"/>
  <c r="F501" i="41"/>
  <c r="F502" i="41"/>
  <c r="F503" i="41"/>
  <c r="F504" i="41"/>
  <c r="F505" i="41"/>
  <c r="F506" i="41"/>
  <c r="F507" i="41"/>
  <c r="F508" i="41"/>
  <c r="F509" i="41"/>
  <c r="F510" i="41"/>
  <c r="F511" i="41"/>
  <c r="F512" i="41"/>
  <c r="F513" i="41"/>
  <c r="F514" i="41"/>
  <c r="F515" i="41"/>
  <c r="F516" i="41"/>
  <c r="F517" i="41"/>
  <c r="F518" i="41"/>
  <c r="F519" i="41"/>
  <c r="F520" i="41"/>
  <c r="F521" i="41"/>
  <c r="F522" i="41"/>
  <c r="F523" i="41"/>
  <c r="F524" i="41"/>
  <c r="F525" i="41"/>
  <c r="F526" i="41"/>
  <c r="F527" i="41"/>
  <c r="F528" i="41"/>
  <c r="F529" i="41"/>
  <c r="F530" i="41"/>
  <c r="F531" i="41"/>
  <c r="F532" i="41"/>
  <c r="F533" i="41"/>
  <c r="F534" i="41"/>
  <c r="F535" i="41"/>
  <c r="F536" i="41"/>
  <c r="F537" i="41"/>
  <c r="F538" i="41"/>
  <c r="F539" i="41"/>
  <c r="F540" i="41"/>
  <c r="F541" i="41"/>
  <c r="F542" i="41"/>
  <c r="F543" i="41"/>
  <c r="F544" i="41"/>
  <c r="F545" i="41"/>
  <c r="F546" i="41"/>
  <c r="F547" i="41"/>
  <c r="F548" i="41"/>
  <c r="F549" i="41"/>
  <c r="F550" i="41"/>
  <c r="F551" i="41"/>
  <c r="F552" i="41"/>
  <c r="F553" i="41"/>
  <c r="F554" i="41"/>
  <c r="F555" i="41"/>
  <c r="F556" i="41"/>
  <c r="F557" i="41"/>
  <c r="F558" i="41"/>
  <c r="F559" i="41"/>
  <c r="F560" i="41"/>
  <c r="F561" i="41"/>
  <c r="F562" i="41"/>
  <c r="F563" i="41"/>
  <c r="F564" i="41"/>
  <c r="F565" i="41"/>
  <c r="F566" i="41"/>
  <c r="F567" i="41"/>
  <c r="F568" i="41"/>
  <c r="F569" i="41"/>
  <c r="F570" i="41"/>
  <c r="F571" i="41"/>
  <c r="F572" i="41"/>
  <c r="F573" i="41"/>
  <c r="F574" i="41"/>
  <c r="F575" i="41"/>
  <c r="F576" i="41"/>
  <c r="F577" i="41"/>
  <c r="F578" i="41"/>
  <c r="F579" i="41"/>
  <c r="F580" i="41"/>
  <c r="F581" i="41"/>
  <c r="F582" i="41"/>
  <c r="F583" i="41"/>
  <c r="F584" i="41"/>
  <c r="F585" i="41"/>
  <c r="F586" i="41"/>
  <c r="F587" i="41"/>
  <c r="F588" i="41"/>
  <c r="F589" i="41"/>
  <c r="F590" i="41"/>
  <c r="F591" i="41"/>
  <c r="F592" i="41"/>
  <c r="F593" i="41"/>
  <c r="F594" i="41"/>
  <c r="F595" i="41"/>
  <c r="F596" i="41"/>
  <c r="F597" i="41"/>
  <c r="F598" i="41"/>
  <c r="F599" i="41"/>
  <c r="F600" i="41"/>
  <c r="F601" i="41"/>
  <c r="F602" i="41"/>
  <c r="F603" i="41"/>
  <c r="F604" i="41"/>
  <c r="F605" i="41"/>
  <c r="F606" i="41"/>
  <c r="F607" i="41"/>
  <c r="F608" i="41"/>
  <c r="F609" i="41"/>
  <c r="F610" i="41"/>
  <c r="F611" i="41"/>
  <c r="F612" i="41"/>
  <c r="F613" i="41"/>
  <c r="F614" i="41"/>
  <c r="F615" i="41"/>
  <c r="F616" i="41"/>
  <c r="F617" i="41"/>
  <c r="F618" i="41"/>
  <c r="F619" i="41"/>
  <c r="F620" i="41"/>
  <c r="F621" i="41"/>
  <c r="F622" i="41"/>
  <c r="F623" i="41"/>
  <c r="F624" i="41"/>
  <c r="F625" i="41"/>
  <c r="F626" i="41"/>
  <c r="F627" i="41"/>
  <c r="F628" i="41"/>
  <c r="F2" i="41"/>
  <c r="G2" i="41" s="1"/>
  <c r="F3" i="41"/>
  <c r="F4" i="41"/>
  <c r="F5" i="41"/>
  <c r="F6" i="41"/>
  <c r="F7" i="41"/>
  <c r="F8" i="41"/>
  <c r="F9" i="41"/>
  <c r="F10" i="41"/>
  <c r="F11" i="41"/>
  <c r="G11" i="41" s="1"/>
  <c r="F12" i="41"/>
  <c r="G12" i="41" s="1"/>
  <c r="F13" i="41"/>
  <c r="G13" i="41" s="1"/>
  <c r="F14" i="41"/>
  <c r="G14" i="41" s="1"/>
  <c r="F15" i="41"/>
  <c r="G15" i="41" s="1"/>
  <c r="F16" i="41"/>
  <c r="G16" i="41" s="1"/>
  <c r="F17" i="41"/>
  <c r="G17" i="41" s="1"/>
  <c r="F18" i="41"/>
  <c r="G18" i="41" s="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G38" i="41"/>
  <c r="G39" i="41"/>
  <c r="G40" i="41"/>
  <c r="G41" i="41"/>
  <c r="G42" i="41"/>
  <c r="G43" i="41"/>
  <c r="G44" i="41"/>
  <c r="G45" i="41"/>
  <c r="G46" i="41"/>
  <c r="G47" i="41"/>
  <c r="G48" i="41"/>
  <c r="G49" i="41"/>
  <c r="G50" i="41"/>
  <c r="G51" i="41"/>
  <c r="G52" i="41"/>
  <c r="G53" i="41"/>
  <c r="G54" i="41"/>
  <c r="G55" i="41"/>
  <c r="G56" i="41"/>
  <c r="G57" i="41"/>
  <c r="G58" i="41"/>
  <c r="G59" i="41"/>
  <c r="G60" i="41"/>
  <c r="G61" i="41"/>
  <c r="G62" i="41"/>
  <c r="G63" i="41"/>
  <c r="G64" i="41"/>
  <c r="G65" i="41"/>
  <c r="G66" i="41"/>
  <c r="G67" i="41"/>
  <c r="G68" i="41"/>
  <c r="G69" i="41"/>
  <c r="G70" i="41"/>
  <c r="G71" i="41"/>
  <c r="G72" i="41"/>
  <c r="G73" i="41"/>
  <c r="G74" i="41"/>
  <c r="G75" i="41"/>
  <c r="G76" i="41"/>
  <c r="G77" i="41"/>
  <c r="G78" i="41"/>
  <c r="G79" i="41"/>
  <c r="G80" i="41"/>
  <c r="G81" i="41"/>
  <c r="G82" i="41"/>
  <c r="G83" i="41"/>
  <c r="G84" i="41"/>
  <c r="G85" i="41"/>
  <c r="G86" i="41"/>
  <c r="G87" i="41"/>
  <c r="G88" i="41"/>
  <c r="G89" i="41"/>
  <c r="G90" i="41"/>
  <c r="G91" i="41"/>
  <c r="G92" i="41"/>
  <c r="G93" i="41"/>
  <c r="G94" i="41"/>
  <c r="G95" i="41"/>
  <c r="G96" i="41"/>
  <c r="G97" i="41"/>
  <c r="G98" i="41"/>
  <c r="G99" i="41"/>
  <c r="G100" i="41"/>
  <c r="G101" i="41"/>
  <c r="G102" i="41"/>
  <c r="G103" i="41"/>
  <c r="G104" i="41"/>
  <c r="G105" i="41"/>
  <c r="G106" i="41"/>
  <c r="G107" i="41"/>
  <c r="G108" i="41"/>
  <c r="G109" i="41"/>
  <c r="G110" i="41"/>
  <c r="G111" i="41"/>
  <c r="G112" i="41"/>
  <c r="G113" i="41"/>
  <c r="G114" i="41"/>
  <c r="G115" i="41"/>
  <c r="G116" i="41"/>
  <c r="G117" i="41"/>
  <c r="G118" i="41"/>
  <c r="G119" i="41"/>
  <c r="G120" i="41"/>
  <c r="G121" i="41"/>
  <c r="G122" i="41"/>
  <c r="G123" i="41"/>
  <c r="G124" i="41"/>
  <c r="G125" i="41"/>
  <c r="G126" i="41"/>
  <c r="G127" i="41"/>
  <c r="G128" i="41"/>
  <c r="G129" i="41"/>
  <c r="G130" i="41"/>
  <c r="G131" i="41"/>
  <c r="G132" i="41"/>
  <c r="G133" i="41"/>
  <c r="G134" i="41"/>
  <c r="G135" i="41"/>
  <c r="G136" i="41"/>
  <c r="G137" i="41"/>
  <c r="G138" i="41"/>
  <c r="G139" i="41"/>
  <c r="G140" i="41"/>
  <c r="G141" i="41"/>
  <c r="G142" i="41"/>
  <c r="G143" i="41"/>
  <c r="G144" i="41"/>
  <c r="G145" i="41"/>
  <c r="G146" i="41"/>
  <c r="G147" i="41"/>
  <c r="G148" i="41"/>
  <c r="G149" i="41"/>
  <c r="G150" i="41"/>
  <c r="G151" i="41"/>
  <c r="G152" i="41"/>
  <c r="G153" i="41"/>
  <c r="G154" i="41"/>
  <c r="G155" i="41"/>
  <c r="G156" i="41"/>
  <c r="G157" i="41"/>
  <c r="G158" i="41"/>
  <c r="G159" i="41"/>
  <c r="G160" i="41"/>
  <c r="G161" i="41"/>
  <c r="G162" i="41"/>
  <c r="G163" i="41"/>
  <c r="G164" i="41"/>
  <c r="G165" i="41"/>
  <c r="G166" i="41"/>
  <c r="G167" i="41"/>
  <c r="G168" i="41"/>
  <c r="G169" i="41"/>
  <c r="G170" i="41"/>
  <c r="G171" i="41"/>
  <c r="G172" i="41"/>
  <c r="G173" i="41"/>
  <c r="G174" i="41"/>
  <c r="G175" i="41"/>
  <c r="G176" i="41"/>
  <c r="G177" i="41"/>
  <c r="G178" i="41"/>
  <c r="G179" i="41"/>
  <c r="G180" i="41"/>
  <c r="G181" i="41"/>
  <c r="G182" i="41"/>
  <c r="G183" i="41"/>
  <c r="G184" i="41"/>
  <c r="G185" i="41"/>
  <c r="G186" i="41"/>
  <c r="G187" i="41"/>
  <c r="G188" i="41"/>
  <c r="G189" i="41"/>
  <c r="G190" i="41"/>
  <c r="G191" i="41"/>
  <c r="G192" i="41"/>
  <c r="G193" i="41"/>
  <c r="G194" i="41"/>
  <c r="G195" i="41"/>
  <c r="G196" i="41"/>
  <c r="G197" i="41"/>
  <c r="G198" i="41"/>
  <c r="G199" i="41"/>
  <c r="G200" i="41"/>
  <c r="G201" i="41"/>
  <c r="G202" i="41"/>
  <c r="G203" i="41"/>
  <c r="G204" i="41"/>
  <c r="G205" i="41"/>
  <c r="G206" i="41"/>
  <c r="G207" i="41"/>
  <c r="G208" i="41"/>
  <c r="G209" i="41"/>
  <c r="G210" i="41"/>
  <c r="G211" i="41"/>
  <c r="G212" i="41"/>
  <c r="G213" i="41"/>
  <c r="G214" i="41"/>
  <c r="G215" i="41"/>
  <c r="G216" i="41"/>
  <c r="G217" i="41"/>
  <c r="G218" i="41"/>
  <c r="G219" i="41"/>
  <c r="G220" i="41"/>
  <c r="G221" i="41"/>
  <c r="G222" i="41"/>
  <c r="G223" i="41"/>
  <c r="G224" i="41"/>
  <c r="G225" i="41"/>
  <c r="G226" i="41"/>
  <c r="G227" i="41"/>
  <c r="G228" i="41"/>
  <c r="G229" i="41"/>
  <c r="G230" i="41"/>
  <c r="G231" i="41"/>
  <c r="G232" i="41"/>
  <c r="G233" i="41"/>
  <c r="G234" i="41"/>
  <c r="G235" i="41"/>
  <c r="G236" i="41"/>
  <c r="G237" i="41"/>
  <c r="G238" i="41"/>
  <c r="G239" i="41"/>
  <c r="G240" i="41"/>
  <c r="G241" i="41"/>
  <c r="G242" i="41"/>
  <c r="G243" i="41"/>
  <c r="G244" i="41"/>
  <c r="G245" i="41"/>
  <c r="G246" i="41"/>
  <c r="G247" i="41"/>
  <c r="G248" i="41"/>
  <c r="G249" i="41"/>
  <c r="G250" i="41"/>
  <c r="G251" i="41"/>
  <c r="G252" i="41"/>
  <c r="G253" i="41"/>
  <c r="G254" i="41"/>
  <c r="G255" i="41"/>
  <c r="G256" i="41"/>
  <c r="G257" i="41"/>
  <c r="G258" i="41"/>
  <c r="G259" i="41"/>
  <c r="G260" i="41"/>
  <c r="G261" i="41"/>
  <c r="G262" i="41"/>
  <c r="G263" i="41"/>
  <c r="G264" i="41"/>
  <c r="G265" i="41"/>
  <c r="G266" i="41"/>
  <c r="G267" i="41"/>
  <c r="G268" i="41"/>
  <c r="G269" i="41"/>
  <c r="G270" i="41"/>
  <c r="G271" i="41"/>
  <c r="G272" i="41"/>
  <c r="G273" i="41"/>
  <c r="G274" i="41"/>
  <c r="G275" i="41"/>
  <c r="G276" i="41"/>
  <c r="G277" i="41"/>
  <c r="G278" i="41"/>
  <c r="G279" i="41"/>
  <c r="G280" i="41"/>
  <c r="G281" i="41"/>
  <c r="G282" i="41"/>
  <c r="G283" i="41"/>
  <c r="G284" i="41"/>
  <c r="G285" i="41"/>
  <c r="G286" i="41"/>
  <c r="G287" i="41"/>
  <c r="G288" i="41"/>
  <c r="G289" i="41"/>
  <c r="G290" i="41"/>
  <c r="G291" i="41"/>
  <c r="G292" i="41"/>
  <c r="G293" i="41"/>
  <c r="G294" i="41"/>
  <c r="G295" i="41"/>
  <c r="G296" i="41"/>
  <c r="G297" i="41"/>
  <c r="G298" i="41"/>
  <c r="G299" i="41"/>
  <c r="G300" i="41"/>
  <c r="G301" i="41"/>
  <c r="G302" i="41"/>
  <c r="G303" i="41"/>
  <c r="G304" i="41"/>
  <c r="G305" i="41"/>
  <c r="G306" i="41"/>
  <c r="G307" i="41"/>
  <c r="G308" i="41"/>
  <c r="G309" i="41"/>
  <c r="G310" i="41"/>
  <c r="G311" i="41"/>
  <c r="G312" i="41"/>
  <c r="G313" i="41"/>
  <c r="G314" i="41"/>
  <c r="G315" i="41"/>
  <c r="G316" i="41"/>
  <c r="G317" i="41"/>
  <c r="G318" i="41"/>
  <c r="G319" i="41"/>
  <c r="G320" i="41"/>
  <c r="G321" i="41"/>
  <c r="G322" i="41"/>
  <c r="G323" i="41"/>
  <c r="G324" i="41"/>
  <c r="G325" i="41"/>
  <c r="G326" i="41"/>
  <c r="G327" i="41"/>
  <c r="G328" i="41"/>
  <c r="G329" i="41"/>
  <c r="G330" i="41"/>
  <c r="G331" i="41"/>
  <c r="G332" i="41"/>
  <c r="G333" i="41"/>
  <c r="G334" i="41"/>
  <c r="G335" i="41"/>
  <c r="G336" i="41"/>
  <c r="G337" i="41"/>
  <c r="G338" i="41"/>
  <c r="G339" i="41"/>
  <c r="G340" i="41"/>
  <c r="G341" i="41"/>
  <c r="G342" i="41"/>
  <c r="G343" i="41"/>
  <c r="G344" i="41"/>
  <c r="G345" i="41"/>
  <c r="G346" i="41"/>
  <c r="G347" i="41"/>
  <c r="G348" i="41"/>
  <c r="G349" i="41"/>
  <c r="G350" i="41"/>
  <c r="G351" i="41"/>
  <c r="G352" i="41"/>
  <c r="G353" i="41"/>
  <c r="G354" i="41"/>
  <c r="G355" i="41"/>
  <c r="G356" i="41"/>
  <c r="G357" i="41"/>
  <c r="G358" i="41"/>
  <c r="G359" i="41"/>
  <c r="G360" i="41"/>
  <c r="G361" i="41"/>
  <c r="G362" i="41"/>
  <c r="G363" i="41"/>
  <c r="G364" i="41"/>
  <c r="G365" i="41"/>
  <c r="G366" i="41"/>
  <c r="G367" i="41"/>
  <c r="G368" i="41"/>
  <c r="G369" i="41"/>
  <c r="G370" i="41"/>
  <c r="G371" i="41"/>
  <c r="G372" i="41"/>
  <c r="G373" i="41"/>
  <c r="G374" i="41"/>
  <c r="G375" i="41"/>
  <c r="G376" i="41"/>
  <c r="G377" i="41"/>
  <c r="G378" i="41"/>
  <c r="G379" i="41"/>
  <c r="G380" i="41"/>
  <c r="G381" i="41"/>
  <c r="G382" i="41"/>
  <c r="G383" i="41"/>
  <c r="G384" i="41"/>
  <c r="G385" i="41"/>
  <c r="G386" i="41"/>
  <c r="G387" i="41"/>
  <c r="G388" i="41"/>
  <c r="G389" i="41"/>
  <c r="G390" i="41"/>
  <c r="G391" i="41"/>
  <c r="G392" i="41"/>
  <c r="G393" i="41"/>
  <c r="G394" i="41"/>
  <c r="G395" i="41"/>
  <c r="G396" i="41"/>
  <c r="G397" i="41"/>
  <c r="G398" i="41"/>
  <c r="G399" i="41"/>
  <c r="G400" i="41"/>
  <c r="G401" i="41"/>
  <c r="G402" i="41"/>
  <c r="G403" i="41"/>
  <c r="G404" i="41"/>
  <c r="G405" i="41"/>
  <c r="G406" i="41"/>
  <c r="G407" i="41"/>
  <c r="G408" i="41"/>
  <c r="G409" i="41"/>
  <c r="G410" i="41"/>
  <c r="G411" i="41"/>
  <c r="G412" i="41"/>
  <c r="G413" i="41"/>
  <c r="G414" i="41"/>
  <c r="G415" i="41"/>
  <c r="G416" i="41"/>
  <c r="G417" i="41"/>
  <c r="G418" i="41"/>
  <c r="G419" i="41"/>
  <c r="G420" i="41"/>
  <c r="G421" i="41"/>
  <c r="G422" i="41"/>
  <c r="G423" i="41"/>
  <c r="G424" i="41"/>
  <c r="G425" i="41"/>
  <c r="G426" i="41"/>
  <c r="G427" i="41"/>
  <c r="G428" i="41"/>
  <c r="G429" i="41"/>
  <c r="G430" i="41"/>
  <c r="G431" i="41"/>
  <c r="G432" i="41"/>
  <c r="G433" i="41"/>
  <c r="G434" i="41"/>
  <c r="G435" i="41"/>
  <c r="G436" i="41"/>
  <c r="G437" i="41"/>
  <c r="G438" i="41"/>
  <c r="G439" i="41"/>
  <c r="G440" i="41"/>
  <c r="G441" i="41"/>
  <c r="G442" i="41"/>
  <c r="G443" i="41"/>
  <c r="G444" i="41"/>
  <c r="G445" i="41"/>
  <c r="G446" i="41"/>
  <c r="G447" i="41"/>
  <c r="G448" i="41"/>
  <c r="G449" i="41"/>
  <c r="G450" i="41"/>
  <c r="G451" i="41"/>
  <c r="G452" i="41"/>
  <c r="G453" i="41"/>
  <c r="G454" i="41"/>
  <c r="G455" i="41"/>
  <c r="G456" i="41"/>
  <c r="G457" i="41"/>
  <c r="G458" i="41"/>
  <c r="G459" i="41"/>
  <c r="G460" i="41"/>
  <c r="G461" i="41"/>
  <c r="G462" i="41"/>
  <c r="G463" i="41"/>
  <c r="G464" i="41"/>
  <c r="G465" i="41"/>
  <c r="G466" i="41"/>
  <c r="G467" i="41"/>
  <c r="G468" i="41"/>
  <c r="G469" i="41"/>
  <c r="G470" i="41"/>
  <c r="G471" i="41"/>
  <c r="G472" i="41"/>
  <c r="G473" i="41"/>
  <c r="G474" i="41"/>
  <c r="G475" i="41"/>
  <c r="G476" i="41"/>
  <c r="G477" i="41"/>
  <c r="G478" i="41"/>
  <c r="G479" i="41"/>
  <c r="G480" i="41"/>
  <c r="G481" i="41"/>
  <c r="G482" i="41"/>
  <c r="G483" i="41"/>
  <c r="G484" i="41"/>
  <c r="G485" i="41"/>
  <c r="G486" i="41"/>
  <c r="G487" i="41"/>
  <c r="G488" i="41"/>
  <c r="G489" i="41"/>
  <c r="G490" i="41"/>
  <c r="G491" i="41"/>
  <c r="G492" i="41"/>
  <c r="G493" i="41"/>
  <c r="G494" i="41"/>
  <c r="G495" i="41"/>
  <c r="G496" i="41"/>
  <c r="G497" i="41"/>
  <c r="G498" i="41"/>
  <c r="G499" i="41"/>
  <c r="G500" i="41"/>
  <c r="G501" i="41"/>
  <c r="G502" i="41"/>
  <c r="G503" i="41"/>
  <c r="G504" i="41"/>
  <c r="G505" i="41"/>
  <c r="G506" i="41"/>
  <c r="G507" i="41"/>
  <c r="G508" i="41"/>
  <c r="G509" i="41"/>
  <c r="G510" i="41"/>
  <c r="G511" i="41"/>
  <c r="G512" i="41"/>
  <c r="G513" i="41"/>
  <c r="G514" i="41"/>
  <c r="G515" i="41"/>
  <c r="G516" i="41"/>
  <c r="G517" i="41"/>
  <c r="G518" i="41"/>
  <c r="G519" i="41"/>
  <c r="G520" i="41"/>
  <c r="G521" i="41"/>
  <c r="G522" i="41"/>
  <c r="G523" i="41"/>
  <c r="G524" i="41"/>
  <c r="G525" i="41"/>
  <c r="G526" i="41"/>
  <c r="G527" i="41"/>
  <c r="G528" i="41"/>
  <c r="G529" i="41"/>
  <c r="G530" i="41"/>
  <c r="G531" i="41"/>
  <c r="G532" i="41"/>
  <c r="G533" i="41"/>
  <c r="G534" i="41"/>
  <c r="G535" i="41"/>
  <c r="G536" i="41"/>
  <c r="G537" i="41"/>
  <c r="G538" i="41"/>
  <c r="G539" i="41"/>
  <c r="G540" i="41"/>
  <c r="G541" i="41"/>
  <c r="G542" i="41"/>
  <c r="G543" i="41"/>
  <c r="G544" i="41"/>
  <c r="G545" i="41"/>
  <c r="G546" i="41"/>
  <c r="G547" i="41"/>
  <c r="G548" i="41"/>
  <c r="G549" i="41"/>
  <c r="G550" i="41"/>
  <c r="G551" i="41"/>
  <c r="G552" i="41"/>
  <c r="G553" i="41"/>
  <c r="G554" i="41"/>
  <c r="G555" i="41"/>
  <c r="G556" i="41"/>
  <c r="G557" i="41"/>
  <c r="G558" i="41"/>
  <c r="G559" i="41"/>
  <c r="G560" i="41"/>
  <c r="G561" i="41"/>
  <c r="G562" i="41"/>
  <c r="G563" i="41"/>
  <c r="G564" i="41"/>
  <c r="G565" i="41"/>
  <c r="G566" i="41"/>
  <c r="G567" i="41"/>
  <c r="G568" i="41"/>
  <c r="G569" i="41"/>
  <c r="G570" i="41"/>
  <c r="G571" i="41"/>
  <c r="G572" i="41"/>
  <c r="G573" i="41"/>
  <c r="G574" i="41"/>
  <c r="G575" i="41"/>
  <c r="G576" i="41"/>
  <c r="G577" i="41"/>
  <c r="G578" i="41"/>
  <c r="G579" i="41"/>
  <c r="G580" i="41"/>
  <c r="G581" i="41"/>
  <c r="G582" i="41"/>
  <c r="G583" i="41"/>
  <c r="G584" i="41"/>
  <c r="G585" i="41"/>
  <c r="G586" i="41"/>
  <c r="G587" i="41"/>
  <c r="G588" i="41"/>
  <c r="G589" i="41"/>
  <c r="G590" i="41"/>
  <c r="G591" i="41"/>
  <c r="G592" i="41"/>
  <c r="G593" i="41"/>
  <c r="G594" i="41"/>
  <c r="G595" i="41"/>
  <c r="G596" i="41"/>
  <c r="G597" i="41"/>
  <c r="G598" i="41"/>
  <c r="G599" i="41"/>
  <c r="G600" i="41"/>
  <c r="G601" i="41"/>
  <c r="G602" i="41"/>
  <c r="G603" i="41"/>
  <c r="G604" i="41"/>
  <c r="G605" i="41"/>
  <c r="G606" i="41"/>
  <c r="G607" i="41"/>
  <c r="G608" i="41"/>
  <c r="G609" i="41"/>
  <c r="G610" i="41"/>
  <c r="G611" i="41"/>
  <c r="G612" i="41"/>
  <c r="G613" i="41"/>
  <c r="G614" i="41"/>
  <c r="G615" i="41"/>
  <c r="G616" i="41"/>
  <c r="G617" i="41"/>
  <c r="G618" i="41"/>
  <c r="G619" i="41"/>
  <c r="G620" i="41"/>
  <c r="G621" i="41"/>
  <c r="G622" i="41"/>
  <c r="G623" i="41"/>
  <c r="G624" i="41"/>
  <c r="G625" i="41"/>
  <c r="G626" i="41"/>
  <c r="G627" i="41"/>
  <c r="G628" i="41"/>
  <c r="G4" i="41" l="1"/>
  <c r="G5" i="41"/>
  <c r="G6" i="41"/>
  <c r="G7" i="41"/>
  <c r="G8" i="41"/>
  <c r="G9" i="41"/>
  <c r="G10" i="41"/>
  <c r="G3" i="41"/>
  <c r="C12" i="39" l="1"/>
  <c r="C10" i="39"/>
  <c r="C11" i="39"/>
  <c r="C8" i="39"/>
  <c r="C9" i="39"/>
  <c r="C6" i="39"/>
  <c r="C7" i="39"/>
  <c r="C4" i="39"/>
  <c r="C5" i="39"/>
  <c r="C3" i="39"/>
  <c r="B12" i="45"/>
  <c r="B3" i="39"/>
  <c r="B6" i="39"/>
  <c r="B10" i="39"/>
  <c r="B7" i="39"/>
  <c r="B11" i="39"/>
  <c r="B4" i="39"/>
  <c r="B8" i="39"/>
  <c r="B12" i="39"/>
  <c r="B5" i="39"/>
  <c r="B9" i="39"/>
  <c r="C14" i="45" l="1"/>
  <c r="B14" i="45"/>
  <c r="C14" i="39"/>
  <c r="B14" i="39"/>
</calcChain>
</file>

<file path=xl/comments1.xml><?xml version="1.0" encoding="utf-8"?>
<comments xmlns="http://schemas.openxmlformats.org/spreadsheetml/2006/main">
  <authors>
    <author>seven</author>
  </authors>
  <commentList>
    <comment ref="AJ1" authorId="0" shapeId="0">
      <text>
        <r>
          <rPr>
            <b/>
            <sz val="9"/>
            <color indexed="81"/>
            <rFont val="Tahoma"/>
            <family val="2"/>
          </rPr>
          <t>Prime de fin d'année instituée avant 1984</t>
        </r>
      </text>
    </comment>
  </commentList>
</comments>
</file>

<file path=xl/sharedStrings.xml><?xml version="1.0" encoding="utf-8"?>
<sst xmlns="http://schemas.openxmlformats.org/spreadsheetml/2006/main" count="911" uniqueCount="91">
  <si>
    <t>20-24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</si>
  <si>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</si>
  <si>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</si>
  <si>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</si>
  <si>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</si>
  <si>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</si>
  <si>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</si>
  <si>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</si>
  <si>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</si>
  <si>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PYRAMIDE DES ÂGES</t>
  </si>
  <si>
    <t>Nom</t>
  </si>
  <si>
    <t>Prénom</t>
  </si>
  <si>
    <t>Date de naissance</t>
  </si>
  <si>
    <t>Commune</t>
  </si>
  <si>
    <t>Grade</t>
  </si>
  <si>
    <t>Service d'affectation</t>
  </si>
  <si>
    <t xml:space="preserve">Age </t>
  </si>
  <si>
    <t>Intervalle d'âge</t>
  </si>
  <si>
    <t>Ancienneté dans la CC</t>
  </si>
  <si>
    <t>Poste / Fonction</t>
  </si>
  <si>
    <t>Ancienneté dans le poste / fonction</t>
  </si>
  <si>
    <t>Sexe</t>
  </si>
  <si>
    <t>Temps partiel quotité (%)</t>
  </si>
  <si>
    <t>Lieu d'exercice</t>
  </si>
  <si>
    <t>Nbre jours RTT</t>
  </si>
  <si>
    <t>Nbre de jours épargnés</t>
  </si>
  <si>
    <t>Titulaire</t>
  </si>
  <si>
    <t>Date d'entrée CC</t>
  </si>
  <si>
    <t>Traitement brut / mensuel</t>
  </si>
  <si>
    <t>NBI / points</t>
  </si>
  <si>
    <t>NBI / montant</t>
  </si>
  <si>
    <t>Diplôme</t>
  </si>
  <si>
    <t>Niveau</t>
  </si>
  <si>
    <t>Date de fin de contrat</t>
  </si>
  <si>
    <t>Année de fin de contrat</t>
  </si>
  <si>
    <t>Position administrative</t>
  </si>
  <si>
    <t>Activité</t>
  </si>
  <si>
    <t>Détachement</t>
  </si>
  <si>
    <t>Congé parental</t>
  </si>
  <si>
    <t>Disponibilité</t>
  </si>
  <si>
    <t>Mise à disposition</t>
  </si>
  <si>
    <t>Activité / Maladie ordinaire</t>
  </si>
  <si>
    <t>Activité / Congé longue maladie</t>
  </si>
  <si>
    <t>Activité / Congé grave maladie</t>
  </si>
  <si>
    <t>Activité / Congé longue durée</t>
  </si>
  <si>
    <t>Activité / Congé accident de service</t>
  </si>
  <si>
    <t>Activité / Congé maladie professionnelle</t>
  </si>
  <si>
    <t>Contractuel</t>
  </si>
  <si>
    <t>Contrat aidé</t>
  </si>
  <si>
    <t>Apprenti</t>
  </si>
  <si>
    <t>Service civique</t>
  </si>
  <si>
    <t>Stagiaire (fonctionnaire)</t>
  </si>
  <si>
    <t>Avantages sociaux</t>
  </si>
  <si>
    <t>Avantages sociaux / prestations</t>
  </si>
  <si>
    <t>Participation prévoyance</t>
  </si>
  <si>
    <t>Participation santé</t>
  </si>
  <si>
    <t>Ticket restaurant</t>
  </si>
  <si>
    <t>Prestation repas</t>
  </si>
  <si>
    <t>Comité d'actions sociales</t>
  </si>
  <si>
    <t>Montant avantages acquis</t>
  </si>
  <si>
    <t>Autres, à préciser</t>
  </si>
  <si>
    <t>Date d'entrée poste / fonction</t>
  </si>
  <si>
    <t>Femme</t>
  </si>
  <si>
    <t>Homme</t>
  </si>
  <si>
    <t>Age</t>
  </si>
  <si>
    <t xml:space="preserve">I et II : niveau &gt; ou = Bac +3 </t>
  </si>
  <si>
    <t>V bis et VI</t>
  </si>
  <si>
    <t>III : équivalent Bac +2</t>
  </si>
  <si>
    <t>IV : équivalent Bac, BT ou BP</t>
  </si>
  <si>
    <t>V : équivalent CAP, BEP, BEPC</t>
  </si>
  <si>
    <t>Statut</t>
  </si>
  <si>
    <t xml:space="preserve"> &lt; 25 ans</t>
  </si>
  <si>
    <t xml:space="preserve"> &gt; 65 ans</t>
  </si>
  <si>
    <t>""</t>
  </si>
  <si>
    <t xml:space="preserve"> &lt; 5 ans</t>
  </si>
  <si>
    <t>5-9 ans</t>
  </si>
  <si>
    <t>10-14 ans</t>
  </si>
  <si>
    <t>15-19 ans</t>
  </si>
  <si>
    <t xml:space="preserve"> &gt; 40 ans</t>
  </si>
  <si>
    <t>Intervalle Ancienneté CC</t>
  </si>
  <si>
    <t>Communauté de communes d'origine</t>
  </si>
  <si>
    <t>Code postal</t>
  </si>
  <si>
    <t>Sexe (liste déroulante)</t>
  </si>
  <si>
    <t>Niveau (liste déroulante)</t>
  </si>
  <si>
    <t>Statut (liste déroulante)</t>
  </si>
  <si>
    <t>Position administrative (liste déroulante)</t>
  </si>
  <si>
    <t>Régime temps de travail (heures)</t>
  </si>
  <si>
    <t>Temps de travail (x/35) (temps complet / partiel)</t>
  </si>
  <si>
    <t>Compte épargne temps (Oui / Non)</t>
  </si>
  <si>
    <t>Montant SFT / mensuel</t>
  </si>
  <si>
    <t>Régime indemnitaire / 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</si>
</sst>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&quot;$&quot;#,##0.00"/>
    <numFmt numFmtId="166" formatCode="&quot;$&quot;#,##0"/>
    <numFmt numFmtId="167" formatCode="_-* #,##0\ _€_-;\-* #,##0\ _€_-;_-* &quot;-&quot;??\ _€_-;_-@_-"/>
    <numFmt numFmtId="168" formatCode="#,##0\ &quot;€&quot;"/>
  </numFmts>
  <fonts count="15" x14ac:knownFonts="1">
    <font>
      <sz val="10"/>
      <name val="Arial"/>
    </font>
    <font>
      <sz val="10"/>
      <name val="Arial"/>
      <family val="2"/>
    </font>
    <font>
      <sz val="8"/>
      <name val="Tahoma"/>
      <family val="2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8"/>
      <color indexed="23"/>
      <name val="Verdana"/>
      <family val="2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6"/>
      <color indexed="9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2" borderId="1" applyFont="0" applyFill="0" applyBorder="0" applyProtection="0">
      <alignment vertical="center"/>
    </xf>
    <xf numFmtId="0" fontId="3" fillId="3" borderId="0" applyBorder="0">
      <alignment horizontal="left" vertical="center" indent="1"/>
    </xf>
    <xf numFmtId="164" fontId="1" fillId="0" borderId="0" applyFont="0" applyFill="0" applyBorder="0" applyAlignment="0" applyProtection="0"/>
    <xf numFmtId="166" fontId="4" fillId="4" borderId="2" applyBorder="0" applyAlignment="0">
      <alignment horizontal="left" vertical="center" indent="1"/>
    </xf>
    <xf numFmtId="166" fontId="5" fillId="5" borderId="3" applyBorder="0">
      <alignment horizontal="left" vertical="center" indent="1"/>
    </xf>
    <xf numFmtId="0" fontId="5" fillId="6" borderId="4" applyNumberFormat="0" applyBorder="0">
      <alignment horizontal="left" vertical="top" indent="1"/>
    </xf>
    <xf numFmtId="0" fontId="5" fillId="2" borderId="0" applyBorder="0">
      <alignment horizontal="left" vertical="center" indent="1"/>
    </xf>
    <xf numFmtId="0" fontId="5" fillId="0" borderId="4" applyNumberFormat="0" applyFill="0">
      <alignment horizontal="centerContinuous" vertical="top"/>
    </xf>
    <xf numFmtId="0" fontId="11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6" fillId="5" borderId="0">
      <alignment horizontal="left" indent="1"/>
    </xf>
    <xf numFmtId="165" fontId="2" fillId="2" borderId="5" applyBorder="0">
      <alignment horizontal="left" vertical="center" indent="2"/>
    </xf>
    <xf numFmtId="0" fontId="10" fillId="0" borderId="0"/>
    <xf numFmtId="0" fontId="7" fillId="3" borderId="0">
      <alignment horizontal="left" indent="1"/>
    </xf>
    <xf numFmtId="0" fontId="8" fillId="3" borderId="0" applyBorder="0">
      <alignment horizontal="left" vertical="center" indent="1"/>
    </xf>
    <xf numFmtId="0" fontId="9" fillId="7" borderId="0" applyBorder="0">
      <alignment horizontal="left" vertical="center" indent="1"/>
    </xf>
  </cellStyleXfs>
  <cellXfs count="36">
    <xf numFmtId="0" fontId="0" fillId="0" borderId="0" xfId="0"/>
    <xf numFmtId="0" fontId="10" fillId="0" borderId="0" xfId="0" applyFon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10" fillId="0" borderId="0" xfId="0" applyFont="1" applyProtection="1">
      <protection locked="0"/>
    </xf>
    <xf numFmtId="9" fontId="0" fillId="0" borderId="0" xfId="0" applyNumberFormat="1" applyProtection="1">
      <protection locked="0"/>
    </xf>
    <xf numFmtId="167" fontId="0" fillId="0" borderId="0" xfId="10" applyNumberFormat="1" applyFont="1" applyProtection="1">
      <protection locked="0"/>
    </xf>
    <xf numFmtId="0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0" fontId="0" fillId="8" borderId="0" xfId="0" applyFill="1"/>
    <xf numFmtId="0" fontId="10" fillId="8" borderId="0" xfId="0" applyFont="1" applyFill="1"/>
    <xf numFmtId="0" fontId="10" fillId="0" borderId="0" xfId="0" quotePrefix="1" applyFont="1"/>
    <xf numFmtId="0" fontId="1" fillId="0" borderId="0" xfId="0" quotePrefix="1" applyFont="1"/>
    <xf numFmtId="0" fontId="1" fillId="0" borderId="0" xfId="0" applyFont="1"/>
    <xf numFmtId="0" fontId="13" fillId="0" borderId="0" xfId="0" applyFont="1" applyAlignment="1" applyProtection="1">
      <alignment textRotation="75" wrapText="1"/>
      <protection locked="0"/>
    </xf>
    <xf numFmtId="168" fontId="13" fillId="0" borderId="0" xfId="0" applyNumberFormat="1" applyFont="1" applyAlignment="1" applyProtection="1">
      <alignment textRotation="75" wrapText="1"/>
      <protection locked="0"/>
    </xf>
    <xf numFmtId="0" fontId="13" fillId="9" borderId="0" xfId="0" applyFont="1" applyFill="1" applyAlignment="1" applyProtection="1">
      <alignment textRotation="75" wrapText="1"/>
    </xf>
    <xf numFmtId="1" fontId="0" fillId="9" borderId="0" xfId="0" applyNumberFormat="1" applyFill="1" applyProtection="1"/>
    <xf numFmtId="0" fontId="0" fillId="9" borderId="0" xfId="0" applyFill="1" applyProtection="1"/>
    <xf numFmtId="0" fontId="13" fillId="0" borderId="0" xfId="0" applyFont="1" applyFill="1" applyAlignment="1" applyProtection="1">
      <alignment textRotation="75" wrapText="1"/>
      <protection locked="0"/>
    </xf>
    <xf numFmtId="0" fontId="10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1" fontId="0" fillId="0" borderId="0" xfId="0" applyNumberFormat="1" applyProtection="1"/>
    <xf numFmtId="14" fontId="10" fillId="0" borderId="0" xfId="0" applyNumberFormat="1" applyFont="1" applyFill="1" applyProtection="1">
      <protection locked="0"/>
    </xf>
    <xf numFmtId="0" fontId="13" fillId="10" borderId="0" xfId="0" applyFont="1" applyFill="1" applyAlignment="1" applyProtection="1">
      <alignment textRotation="75" wrapText="1"/>
    </xf>
    <xf numFmtId="1" fontId="0" fillId="10" borderId="0" xfId="0" applyNumberFormat="1" applyFill="1" applyProtection="1"/>
    <xf numFmtId="0" fontId="0" fillId="10" borderId="0" xfId="0" applyFill="1" applyProtection="1"/>
    <xf numFmtId="0" fontId="13" fillId="10" borderId="0" xfId="0" applyFont="1" applyFill="1" applyAlignment="1" applyProtection="1">
      <alignment horizontal="left" textRotation="75" wrapText="1"/>
    </xf>
    <xf numFmtId="1" fontId="0" fillId="10" borderId="0" xfId="0" applyNumberFormat="1" applyFill="1" applyAlignment="1" applyProtection="1">
      <alignment horizontal="left"/>
    </xf>
    <xf numFmtId="0" fontId="0" fillId="10" borderId="0" xfId="0" applyFill="1" applyAlignment="1" applyProtection="1">
      <alignment horizontal="left"/>
    </xf>
    <xf numFmtId="0" fontId="14" fillId="0" borderId="0" xfId="0" applyFont="1" applyProtection="1"/>
    <xf numFmtId="0" fontId="14" fillId="0" borderId="0" xfId="0" quotePrefix="1" applyFont="1"/>
    <xf numFmtId="0" fontId="14" fillId="0" borderId="0" xfId="0" applyFont="1"/>
    <xf numFmtId="1" fontId="13" fillId="9" borderId="0" xfId="0" applyNumberFormat="1" applyFont="1" applyFill="1" applyAlignment="1" applyProtection="1">
      <alignment textRotation="75" wrapText="1"/>
    </xf>
    <xf numFmtId="0" fontId="1" fillId="0" borderId="0" xfId="0" applyFont="1" applyProtection="1">
      <protection locked="0"/>
    </xf>
    <xf numFmtId="0" fontId="0" fillId="0" borderId="0" xfId="0" applyAlignment="1">
      <alignment horizontal="center"/>
    </xf>
  </cellXfs>
  <cellStyles count="17">
    <cellStyle name="amount" xfId="1"/>
    <cellStyle name="Body text" xfId="2"/>
    <cellStyle name="Euro" xfId="3"/>
    <cellStyle name="header" xfId="4"/>
    <cellStyle name="Header Total" xfId="5"/>
    <cellStyle name="Header1" xfId="6"/>
    <cellStyle name="Header2" xfId="7"/>
    <cellStyle name="Header3" xfId="8"/>
    <cellStyle name="Lien hypertexte 2" xfId="9"/>
    <cellStyle name="Milliers" xfId="10" builtinId="3"/>
    <cellStyle name="NonPrint_Heading" xfId="11"/>
    <cellStyle name="Normal" xfId="0" builtinId="0"/>
    <cellStyle name="Normal 2" xfId="12"/>
    <cellStyle name="Normal 3" xfId="13"/>
    <cellStyle name="Product Title" xfId="14"/>
    <cellStyle name="Text" xfId="15"/>
    <cellStyle name="Title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PYRAMIDE DES ÂGES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'Pyramide âges'!$B$2</c:f>
              <c:strCache>
                <c:ptCount val="1"/>
                <c:pt idx="0">
                  <c:v>Femme</c:v>
                </c:pt>
              </c:strCache>
            </c:strRef>
          </c:tx>
          <c:invertIfNegative val="0"/>
          <c:cat>
            <c:strRef>
              <c:f>'Pyramide âges'!$A$3:$A$12</c:f>
              <c:strCache>
                <c:ptCount val="10"/>
                <c:pt idx="0">
                  <c:v> &lt; 25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 &gt; 65 ans</c:v>
                </c:pt>
              </c:strCache>
            </c:strRef>
          </c:cat>
          <c:val>
            <c:numRef>
              <c:f>'Pyramide âges'!$B$3:$B$12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'Pyramide âges'!$C$2</c:f>
              <c:strCache>
                <c:ptCount val="1"/>
                <c:pt idx="0">
                  <c:v>Homme</c:v>
                </c:pt>
              </c:strCache>
            </c:strRef>
          </c:tx>
          <c:invertIfNegative val="0"/>
          <c:cat>
            <c:strRef>
              <c:f>'Pyramide âges'!$A$3:$A$12</c:f>
              <c:strCache>
                <c:ptCount val="10"/>
                <c:pt idx="0">
                  <c:v> &lt; 25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 &gt; 65 ans</c:v>
                </c:pt>
              </c:strCache>
            </c:strRef>
          </c:cat>
          <c:val>
            <c:numRef>
              <c:f>'Pyramide âges'!$C$3:$C$12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/>
        <c:axId val="121099968"/>
        <c:axId val="234470176"/>
      </c:barChart>
      <c:catAx>
        <c:axId val="121099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TRANCHES D'ÂGES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4470176"/>
        <c:crosses val="autoZero"/>
        <c:auto val="0"/>
        <c:lblAlgn val="ctr"/>
        <c:lblOffset val="100"/>
        <c:noMultiLvlLbl val="0"/>
      </c:catAx>
      <c:valAx>
        <c:axId val="2344701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NOMBRE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1099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PYRAMIDE DES ÂGES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'Pyramide ancienneté'!$B$2</c:f>
              <c:strCache>
                <c:ptCount val="1"/>
                <c:pt idx="0">
                  <c:v>Femme</c:v>
                </c:pt>
              </c:strCache>
            </c:strRef>
          </c:tx>
          <c:invertIfNegative val="0"/>
          <c:cat>
            <c:strRef>
              <c:f>'Pyramide ancienneté'!$A$3:$A$12</c:f>
              <c:strCache>
                <c:ptCount val="9"/>
                <c:pt idx="0">
                  <c:v> &lt; 5 ans</c:v>
                </c:pt>
                <c:pt idx="1">
                  <c:v>5-9 ans</c:v>
                </c:pt>
                <c:pt idx="2">
                  <c:v>10-14 ans</c:v>
                </c:pt>
                <c:pt idx="3">
                  <c:v>15-19 ans</c:v>
                </c:pt>
                <c:pt idx="4">
                  <c:v>20-24 ans</c:v>
                </c:pt>
                <c:pt idx="5">
                  <c:v>25-29 ans</c:v>
                </c:pt>
                <c:pt idx="6">
                  <c:v>30-34 ans</c:v>
                </c:pt>
                <c:pt idx="7">
                  <c:v>35-39 ans</c:v>
                </c:pt>
                <c:pt idx="8">
                  <c:v> &gt; 40 ans</c:v>
                </c:pt>
              </c:strCache>
            </c:strRef>
          </c:cat>
          <c:val>
            <c:numRef>
              <c:f>'Pyramide ancienneté'!$B$3:$B$12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'Pyramide ancienneté'!$C$2</c:f>
              <c:strCache>
                <c:ptCount val="1"/>
                <c:pt idx="0">
                  <c:v>Homme</c:v>
                </c:pt>
              </c:strCache>
            </c:strRef>
          </c:tx>
          <c:invertIfNegative val="0"/>
          <c:cat>
            <c:strRef>
              <c:f>'Pyramide ancienneté'!$A$3:$A$12</c:f>
              <c:strCache>
                <c:ptCount val="9"/>
                <c:pt idx="0">
                  <c:v> &lt; 5 ans</c:v>
                </c:pt>
                <c:pt idx="1">
                  <c:v>5-9 ans</c:v>
                </c:pt>
                <c:pt idx="2">
                  <c:v>10-14 ans</c:v>
                </c:pt>
                <c:pt idx="3">
                  <c:v>15-19 ans</c:v>
                </c:pt>
                <c:pt idx="4">
                  <c:v>20-24 ans</c:v>
                </c:pt>
                <c:pt idx="5">
                  <c:v>25-29 ans</c:v>
                </c:pt>
                <c:pt idx="6">
                  <c:v>30-34 ans</c:v>
                </c:pt>
                <c:pt idx="7">
                  <c:v>35-39 ans</c:v>
                </c:pt>
                <c:pt idx="8">
                  <c:v> &gt; 40 ans</c:v>
                </c:pt>
              </c:strCache>
            </c:strRef>
          </c:cat>
          <c:val>
            <c:numRef>
              <c:f>'Pyramide ancienneté'!$C$3:$C$12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/>
        <c:axId val="121113032"/>
        <c:axId val="234813840"/>
      </c:barChart>
      <c:catAx>
        <c:axId val="121113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TRANCHES D'ÂGES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4813840"/>
        <c:crosses val="autoZero"/>
        <c:auto val="0"/>
        <c:lblAlgn val="ctr"/>
        <c:lblOffset val="100"/>
        <c:noMultiLvlLbl val="0"/>
      </c:catAx>
      <c:valAx>
        <c:axId val="234813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NOMBRE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1113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19050</xdr:rowOff>
    </xdr:from>
    <xdr:to>
      <xdr:col>17</xdr:col>
      <xdr:colOff>38100</xdr:colOff>
      <xdr:row>24</xdr:row>
      <xdr:rowOff>66675</xdr:rowOff>
    </xdr:to>
    <xdr:graphicFrame macro="">
      <xdr:nvGraphicFramePr>
        <xdr:cNvPr id="207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57150</xdr:rowOff>
    </xdr:from>
    <xdr:to>
      <xdr:col>16</xdr:col>
      <xdr:colOff>28575</xdr:colOff>
      <xdr:row>23</xdr:row>
      <xdr:rowOff>104775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-2004/Activit&#233;/Activit&#233;%202004_v11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fs fin 2004"/>
      <sheetName val="Réflexions "/>
      <sheetName val="Plate-forme commerciale"/>
      <sheetName val="Production"/>
      <sheetName val="Cumul Janvier Grah"/>
      <sheetName val="Janvier-Activité"/>
      <sheetName val="Cumul Février Graph"/>
      <sheetName val="Février-Activité"/>
      <sheetName val="Cumul Mars Graph"/>
      <sheetName val="Mars-Activité"/>
      <sheetName val="Cumul Avril Graph"/>
      <sheetName val="Avril-Activité"/>
      <sheetName val="Cumul Mai Graph"/>
      <sheetName val="Mai-Activité"/>
      <sheetName val="Cumul Juin Graph"/>
      <sheetName val="Juin-Activité"/>
      <sheetName val="Juin-Graph"/>
      <sheetName val="Cumul Juillet Graph"/>
      <sheetName val="Juillet-Activité"/>
      <sheetName val="Cumul Août Graph"/>
      <sheetName val="Août-Activité"/>
      <sheetName val="Septembre-Activité"/>
      <sheetName val="Septembre-Commercial"/>
      <sheetName val="Octobre-Activité"/>
      <sheetName val="Octobre-Commercial"/>
      <sheetName val="Novembre-Activité"/>
      <sheetName val="Novembre-Commercial"/>
      <sheetName val="Décembre-Activité"/>
      <sheetName val="Décembre-Commercial"/>
      <sheetName val="Recap - Par activités"/>
      <sheetName val="Récap-activités-Graph"/>
      <sheetName val="Recap - Par client"/>
      <sheetName val="Clients"/>
      <sheetName val="Temps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>
        <row r="1">
          <cell r="A1">
            <v>0</v>
          </cell>
        </row>
        <row r="2">
          <cell r="A2">
            <v>6.25E-2</v>
          </cell>
        </row>
        <row r="3">
          <cell r="A3">
            <v>0.125</v>
          </cell>
        </row>
        <row r="4">
          <cell r="A4">
            <v>0.1875</v>
          </cell>
        </row>
        <row r="5">
          <cell r="A5">
            <v>0.25</v>
          </cell>
        </row>
        <row r="6">
          <cell r="A6">
            <v>0.375</v>
          </cell>
        </row>
        <row r="7">
          <cell r="A7">
            <v>0.5</v>
          </cell>
        </row>
        <row r="8">
          <cell r="A8">
            <v>0.625</v>
          </cell>
        </row>
        <row r="9">
          <cell r="A9">
            <v>0.75</v>
          </cell>
        </row>
        <row r="10">
          <cell r="A10">
            <v>0.875</v>
          </cell>
        </row>
        <row r="11">
          <cell r="A1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28"/>
  <sheetViews>
    <sheetView tabSelected="1" workbookViewId="0">
      <selection activeCell="D22" sqref="D22"/>
    </sheetView>
  </sheetViews>
  <sheetFormatPr baseColWidth="10" defaultRowHeight="12.75" x14ac:dyDescent="0.2"/>
  <cols>
    <col min="1" max="1" width="13.5703125" style="2" customWidth="1"/>
    <col min="2" max="4" width="11.42578125" style="2"/>
    <col min="5" max="5" width="11.140625" style="2" customWidth="1"/>
    <col min="6" max="6" width="10.28515625" style="18" customWidth="1"/>
    <col min="7" max="7" width="17.28515625" style="18" customWidth="1"/>
    <col min="8" max="9" width="11.42578125" style="2"/>
    <col min="10" max="10" width="14.28515625" style="21" customWidth="1"/>
    <col min="11" max="11" width="15.85546875" style="2" customWidth="1"/>
    <col min="12" max="12" width="19.5703125" style="21" customWidth="1"/>
    <col min="13" max="13" width="13.42578125" style="2" customWidth="1"/>
    <col min="14" max="14" width="11.7109375" style="22" customWidth="1"/>
    <col min="15" max="15" width="30" style="21" customWidth="1"/>
    <col min="16" max="16" width="11.42578125" style="2"/>
    <col min="17" max="17" width="26.42578125" style="2" customWidth="1"/>
    <col min="18" max="18" width="21" style="2" customWidth="1"/>
    <col min="19" max="19" width="14.85546875" style="2" customWidth="1"/>
    <col min="20" max="20" width="19.7109375" style="2" customWidth="1"/>
    <col min="21" max="21" width="13" style="29" customWidth="1"/>
    <col min="22" max="22" width="13" style="26" customWidth="1"/>
    <col min="23" max="23" width="17.5703125" style="2" customWidth="1"/>
    <col min="24" max="24" width="14.7109375" style="26" customWidth="1"/>
    <col min="25" max="25" width="16.28515625" style="2" customWidth="1"/>
    <col min="26" max="26" width="17.85546875" style="2" customWidth="1"/>
    <col min="27" max="27" width="22.5703125" style="2" customWidth="1"/>
    <col min="28" max="29" width="14.42578125" style="2" customWidth="1"/>
    <col min="30" max="30" width="14" style="2" customWidth="1"/>
    <col min="31" max="31" width="14.28515625" style="8" customWidth="1"/>
    <col min="32" max="33" width="20.28515625" style="8" customWidth="1"/>
    <col min="34" max="34" width="11.42578125" style="2"/>
    <col min="35" max="36" width="14.5703125" style="8" customWidth="1"/>
    <col min="37" max="37" width="21" style="21" customWidth="1"/>
    <col min="38" max="16384" width="11.42578125" style="2"/>
  </cols>
  <sheetData>
    <row r="1" spans="1:37" s="14" customFormat="1" ht="54.75" customHeight="1" x14ac:dyDescent="0.2">
      <c r="A1" s="14" t="s">
        <v>80</v>
      </c>
      <c r="B1" s="14" t="s">
        <v>10</v>
      </c>
      <c r="C1" s="14" t="s">
        <v>11</v>
      </c>
      <c r="D1" s="14" t="s">
        <v>82</v>
      </c>
      <c r="E1" s="14" t="s">
        <v>12</v>
      </c>
      <c r="F1" s="16" t="s">
        <v>16</v>
      </c>
      <c r="G1" s="16" t="s">
        <v>17</v>
      </c>
      <c r="H1" s="14" t="s">
        <v>81</v>
      </c>
      <c r="I1" s="14" t="s">
        <v>13</v>
      </c>
      <c r="J1" s="19" t="s">
        <v>83</v>
      </c>
      <c r="K1" s="14" t="s">
        <v>31</v>
      </c>
      <c r="L1" s="19" t="s">
        <v>84</v>
      </c>
      <c r="M1" s="14" t="s">
        <v>33</v>
      </c>
      <c r="N1" s="33" t="s">
        <v>34</v>
      </c>
      <c r="O1" s="19" t="s">
        <v>85</v>
      </c>
      <c r="P1" s="14" t="s">
        <v>14</v>
      </c>
      <c r="Q1" s="14" t="s">
        <v>19</v>
      </c>
      <c r="R1" s="14" t="s">
        <v>15</v>
      </c>
      <c r="S1" s="14" t="s">
        <v>23</v>
      </c>
      <c r="T1" s="14" t="s">
        <v>27</v>
      </c>
      <c r="U1" s="27" t="s">
        <v>18</v>
      </c>
      <c r="V1" s="24" t="s">
        <v>79</v>
      </c>
      <c r="W1" s="14" t="s">
        <v>61</v>
      </c>
      <c r="X1" s="24" t="s">
        <v>20</v>
      </c>
      <c r="Y1" s="14" t="s">
        <v>86</v>
      </c>
      <c r="Z1" s="14" t="s">
        <v>24</v>
      </c>
      <c r="AA1" s="14" t="s">
        <v>87</v>
      </c>
      <c r="AB1" s="14" t="s">
        <v>22</v>
      </c>
      <c r="AC1" s="14" t="s">
        <v>88</v>
      </c>
      <c r="AD1" s="14" t="s">
        <v>25</v>
      </c>
      <c r="AE1" s="15" t="s">
        <v>89</v>
      </c>
      <c r="AF1" s="15" t="s">
        <v>28</v>
      </c>
      <c r="AG1" s="15" t="s">
        <v>90</v>
      </c>
      <c r="AH1" s="14" t="s">
        <v>29</v>
      </c>
      <c r="AI1" s="15" t="s">
        <v>30</v>
      </c>
      <c r="AJ1" s="15" t="s">
        <v>59</v>
      </c>
      <c r="AK1" s="19" t="s">
        <v>52</v>
      </c>
    </row>
    <row r="2" spans="1:37" x14ac:dyDescent="0.2">
      <c r="D2" s="4" t="s">
        <v>73</v>
      </c>
      <c r="E2" s="3">
        <v>20455</v>
      </c>
      <c r="F2" s="17">
        <f t="shared" ref="F2:F65" ca="1" si="0">IF(ISBLANK(E2),"",YEAR(TODAY()-E2)-1900)</f>
        <v>60</v>
      </c>
      <c r="G2" s="18" t="str">
        <f ca="1">IF(ISBLANK(E2),"",VLOOKUP(F2,'Pyramide âges'!$E$1:$F$125,2,0))</f>
        <v>60-64 ans</v>
      </c>
      <c r="J2" s="20"/>
      <c r="K2" s="4"/>
      <c r="M2" s="3"/>
      <c r="N2" s="18" t="str">
        <f>IF(ISBLANK(M2),"",YEAR(M2))</f>
        <v/>
      </c>
      <c r="O2" s="23"/>
      <c r="T2" s="3"/>
      <c r="U2" s="28" t="str">
        <f ca="1">IF(ISBLANK(T2),"",YEAR(TODAY()-T2)-1900)</f>
        <v/>
      </c>
      <c r="V2" s="25" t="str">
        <f>IF(ISBLANK(T2),"",VLOOKUP(U2,'Pyramide ancienneté'!$E$1:$F$50,2,0))</f>
        <v/>
      </c>
      <c r="W2" s="3"/>
      <c r="X2" s="25" t="str">
        <f ca="1">IF(ISBLANK(W2),"",YEAR(TODAY()-W2)-1900)</f>
        <v/>
      </c>
      <c r="AB2" s="5">
        <v>0</v>
      </c>
      <c r="AC2" s="5"/>
      <c r="AD2" s="6"/>
      <c r="AH2" s="7"/>
    </row>
    <row r="3" spans="1:37" x14ac:dyDescent="0.2">
      <c r="D3" s="34" t="s">
        <v>73</v>
      </c>
      <c r="E3" s="3">
        <v>24109</v>
      </c>
      <c r="F3" s="17">
        <f t="shared" ca="1" si="0"/>
        <v>50</v>
      </c>
      <c r="G3" s="18" t="str">
        <f ca="1">IF(ISBLANK(E3),"",VLOOKUP(F3,'Pyramide âges'!$E$1:$F$125,2,0))</f>
        <v>50-54 ans</v>
      </c>
      <c r="J3" s="20"/>
      <c r="K3" s="4"/>
      <c r="M3" s="3"/>
      <c r="N3" s="18" t="str">
        <f t="shared" ref="N3:N66" si="1">IF(ISBLANK(M3),"",YEAR(M3))</f>
        <v/>
      </c>
      <c r="U3" s="28" t="str">
        <f t="shared" ref="U3:U66" ca="1" si="2">IF(ISBLANK(T3),"",YEAR(TODAY()-T3)-1900)</f>
        <v/>
      </c>
      <c r="V3" s="25" t="str">
        <f>IF(ISBLANK(T3),"",VLOOKUP(U3,'Pyramide ancienneté'!$E$1:$F$50,2,0))</f>
        <v/>
      </c>
      <c r="X3" s="25" t="str">
        <f t="shared" ref="X3:X66" ca="1" si="3">IF(ISBLANK(W3),"",YEAR(TODAY()-W3)-1900)</f>
        <v/>
      </c>
      <c r="AB3" s="5">
        <v>0</v>
      </c>
      <c r="AC3" s="5"/>
      <c r="AD3" s="5"/>
    </row>
    <row r="4" spans="1:37" x14ac:dyDescent="0.2">
      <c r="D4" s="34" t="s">
        <v>73</v>
      </c>
      <c r="E4" s="3">
        <v>27762</v>
      </c>
      <c r="F4" s="17">
        <f t="shared" ca="1" si="0"/>
        <v>40</v>
      </c>
      <c r="G4" s="18" t="str">
        <f ca="1">IF(ISBLANK(E4),"",VLOOKUP(F4,'Pyramide âges'!$E$1:$F$125,2,0))</f>
        <v>40-44 ans</v>
      </c>
      <c r="J4" s="20"/>
      <c r="M4" s="3"/>
      <c r="N4" s="18" t="str">
        <f t="shared" si="1"/>
        <v/>
      </c>
      <c r="U4" s="28" t="str">
        <f t="shared" ca="1" si="2"/>
        <v/>
      </c>
      <c r="V4" s="25" t="str">
        <f>IF(ISBLANK(T4),"",VLOOKUP(U4,'Pyramide ancienneté'!$E$1:$F$50,2,0))</f>
        <v/>
      </c>
      <c r="X4" s="25" t="str">
        <f t="shared" ca="1" si="3"/>
        <v/>
      </c>
      <c r="AB4" s="5">
        <v>0</v>
      </c>
    </row>
    <row r="5" spans="1:37" x14ac:dyDescent="0.2">
      <c r="D5" s="4" t="s">
        <v>73</v>
      </c>
      <c r="E5" s="3">
        <v>31416</v>
      </c>
      <c r="F5" s="17">
        <f t="shared" ca="1" si="0"/>
        <v>30</v>
      </c>
      <c r="G5" s="18" t="str">
        <f ca="1">IF(ISBLANK(E5),"",VLOOKUP(F5,'Pyramide âges'!$E$1:$F$125,2,0))</f>
        <v>30-34 ans</v>
      </c>
      <c r="J5" s="20"/>
      <c r="M5" s="3"/>
      <c r="N5" s="18" t="str">
        <f t="shared" si="1"/>
        <v/>
      </c>
      <c r="U5" s="28" t="str">
        <f t="shared" ca="1" si="2"/>
        <v/>
      </c>
      <c r="V5" s="25" t="str">
        <f>IF(ISBLANK(T5),"",VLOOKUP(U5,'Pyramide ancienneté'!$E$1:$F$50,2,0))</f>
        <v/>
      </c>
      <c r="X5" s="25" t="str">
        <f t="shared" ca="1" si="3"/>
        <v/>
      </c>
      <c r="AB5" s="5">
        <v>0</v>
      </c>
    </row>
    <row r="6" spans="1:37" x14ac:dyDescent="0.2">
      <c r="D6" s="34" t="s">
        <v>73</v>
      </c>
      <c r="E6" s="3">
        <v>21555</v>
      </c>
      <c r="F6" s="17">
        <f t="shared" ca="1" si="0"/>
        <v>57</v>
      </c>
      <c r="G6" s="18" t="str">
        <f ca="1">IF(ISBLANK(E6),"",VLOOKUP(F6,'Pyramide âges'!$E$1:$F$125,2,0))</f>
        <v>55-59 ans</v>
      </c>
      <c r="J6" s="20"/>
      <c r="N6" s="18" t="str">
        <f t="shared" si="1"/>
        <v/>
      </c>
      <c r="U6" s="28" t="str">
        <f t="shared" ca="1" si="2"/>
        <v/>
      </c>
      <c r="V6" s="25" t="str">
        <f>IF(ISBLANK(T6),"",VLOOKUP(U6,'Pyramide ancienneté'!$E$1:$F$50,2,0))</f>
        <v/>
      </c>
      <c r="X6" s="25" t="str">
        <f t="shared" ca="1" si="3"/>
        <v/>
      </c>
      <c r="AB6" s="5">
        <v>0</v>
      </c>
    </row>
    <row r="7" spans="1:37" x14ac:dyDescent="0.2">
      <c r="D7" s="34" t="s">
        <v>73</v>
      </c>
      <c r="E7" s="3"/>
      <c r="F7" s="17" t="str">
        <f t="shared" ca="1" si="0"/>
        <v/>
      </c>
      <c r="G7" s="18" t="str">
        <f>IF(ISBLANK(E7),"",VLOOKUP(F7,'Pyramide âges'!$E$1:$F$125,2,0))</f>
        <v/>
      </c>
      <c r="H7" s="4"/>
      <c r="I7" s="4"/>
      <c r="J7" s="20"/>
      <c r="N7" s="18" t="str">
        <f t="shared" si="1"/>
        <v/>
      </c>
      <c r="U7" s="28" t="str">
        <f t="shared" ca="1" si="2"/>
        <v/>
      </c>
      <c r="V7" s="25" t="str">
        <f>IF(ISBLANK(T7),"",VLOOKUP(U7,'Pyramide ancienneté'!$E$1:$F$50,2,0))</f>
        <v/>
      </c>
      <c r="X7" s="25" t="str">
        <f t="shared" ca="1" si="3"/>
        <v/>
      </c>
      <c r="AB7" s="5">
        <v>0</v>
      </c>
    </row>
    <row r="8" spans="1:37" x14ac:dyDescent="0.2">
      <c r="D8" s="34" t="s">
        <v>73</v>
      </c>
      <c r="E8" s="3"/>
      <c r="F8" s="17" t="str">
        <f t="shared" ca="1" si="0"/>
        <v/>
      </c>
      <c r="G8" s="18" t="str">
        <f>IF(ISBLANK(E8),"",VLOOKUP(F8,'Pyramide âges'!$E$1:$F$125,2,0))</f>
        <v/>
      </c>
      <c r="J8" s="20"/>
      <c r="N8" s="18" t="str">
        <f t="shared" si="1"/>
        <v/>
      </c>
      <c r="U8" s="28" t="str">
        <f t="shared" ca="1" si="2"/>
        <v/>
      </c>
      <c r="V8" s="25" t="str">
        <f>IF(ISBLANK(T8),"",VLOOKUP(U8,'Pyramide ancienneté'!$E$1:$F$50,2,0))</f>
        <v/>
      </c>
      <c r="X8" s="25" t="str">
        <f t="shared" ca="1" si="3"/>
        <v/>
      </c>
      <c r="AB8" s="5">
        <v>0</v>
      </c>
    </row>
    <row r="9" spans="1:37" x14ac:dyDescent="0.2">
      <c r="D9" s="34" t="s">
        <v>73</v>
      </c>
      <c r="E9" s="3"/>
      <c r="F9" s="17" t="str">
        <f t="shared" ca="1" si="0"/>
        <v/>
      </c>
      <c r="G9" s="18" t="str">
        <f>IF(ISBLANK(E9),"",VLOOKUP(F9,'Pyramide âges'!$E$1:$F$125,2,0))</f>
        <v/>
      </c>
      <c r="J9" s="20"/>
      <c r="N9" s="18" t="str">
        <f t="shared" si="1"/>
        <v/>
      </c>
      <c r="U9" s="28" t="str">
        <f t="shared" ca="1" si="2"/>
        <v/>
      </c>
      <c r="V9" s="25" t="str">
        <f>IF(ISBLANK(T9),"",VLOOKUP(U9,'Pyramide ancienneté'!$E$1:$F$50,2,0))</f>
        <v/>
      </c>
      <c r="X9" s="25" t="str">
        <f t="shared" ca="1" si="3"/>
        <v/>
      </c>
      <c r="AB9" s="5">
        <v>0</v>
      </c>
    </row>
    <row r="10" spans="1:37" x14ac:dyDescent="0.2">
      <c r="D10" s="34" t="s">
        <v>73</v>
      </c>
      <c r="E10" s="3"/>
      <c r="F10" s="17" t="str">
        <f t="shared" ca="1" si="0"/>
        <v/>
      </c>
      <c r="G10" s="18" t="str">
        <f>IF(ISBLANK(E10),"",VLOOKUP(F10,'Pyramide âges'!$E$1:$F$125,2,0))</f>
        <v/>
      </c>
      <c r="J10" s="20"/>
      <c r="N10" s="18" t="str">
        <f t="shared" si="1"/>
        <v/>
      </c>
      <c r="U10" s="28" t="str">
        <f t="shared" ca="1" si="2"/>
        <v/>
      </c>
      <c r="V10" s="25" t="str">
        <f>IF(ISBLANK(T10),"",VLOOKUP(U10,'Pyramide ancienneté'!$E$1:$F$50,2,0))</f>
        <v/>
      </c>
      <c r="X10" s="25" t="str">
        <f t="shared" ca="1" si="3"/>
        <v/>
      </c>
      <c r="AB10" s="5">
        <v>0</v>
      </c>
    </row>
    <row r="11" spans="1:37" x14ac:dyDescent="0.2">
      <c r="D11" s="34" t="s">
        <v>73</v>
      </c>
      <c r="E11" s="3"/>
      <c r="F11" s="17" t="str">
        <f t="shared" ca="1" si="0"/>
        <v/>
      </c>
      <c r="G11" s="18" t="str">
        <f>IF(ISBLANK(E11),"",VLOOKUP(F11,'Pyramide âges'!$E$1:$F$125,2,0))</f>
        <v/>
      </c>
      <c r="J11" s="20"/>
      <c r="N11" s="18" t="str">
        <f t="shared" si="1"/>
        <v/>
      </c>
      <c r="U11" s="28" t="str">
        <f t="shared" ca="1" si="2"/>
        <v/>
      </c>
      <c r="V11" s="25" t="str">
        <f>IF(ISBLANK(T11),"",VLOOKUP(U11,'Pyramide ancienneté'!$E$1:$F$50,2,0))</f>
        <v/>
      </c>
      <c r="X11" s="25" t="str">
        <f t="shared" ca="1" si="3"/>
        <v/>
      </c>
      <c r="AB11" s="5">
        <v>0</v>
      </c>
    </row>
    <row r="12" spans="1:37" x14ac:dyDescent="0.2">
      <c r="D12" s="34" t="s">
        <v>73</v>
      </c>
      <c r="E12" s="3"/>
      <c r="F12" s="17" t="str">
        <f t="shared" ca="1" si="0"/>
        <v/>
      </c>
      <c r="G12" s="18" t="str">
        <f>IF(ISBLANK(E12),"",VLOOKUP(F12,'Pyramide âges'!$E$1:$F$125,2,0))</f>
        <v/>
      </c>
      <c r="J12" s="20"/>
      <c r="N12" s="18" t="str">
        <f t="shared" si="1"/>
        <v/>
      </c>
      <c r="T12" s="3"/>
      <c r="U12" s="28" t="str">
        <f t="shared" ca="1" si="2"/>
        <v/>
      </c>
      <c r="V12" s="25" t="str">
        <f>IF(ISBLANK(T12),"",VLOOKUP(U12,'Pyramide ancienneté'!$E$1:$F$50,2,0))</f>
        <v/>
      </c>
      <c r="X12" s="25" t="str">
        <f t="shared" ca="1" si="3"/>
        <v/>
      </c>
      <c r="AB12" s="5">
        <v>0</v>
      </c>
    </row>
    <row r="13" spans="1:37" x14ac:dyDescent="0.2">
      <c r="D13" s="34" t="s">
        <v>73</v>
      </c>
      <c r="E13" s="3"/>
      <c r="F13" s="17" t="str">
        <f t="shared" ca="1" si="0"/>
        <v/>
      </c>
      <c r="G13" s="18" t="str">
        <f>IF(ISBLANK(E13),"",VLOOKUP(F13,'Pyramide âges'!$E$1:$F$125,2,0))</f>
        <v/>
      </c>
      <c r="J13" s="20"/>
      <c r="N13" s="18" t="str">
        <f t="shared" si="1"/>
        <v/>
      </c>
      <c r="U13" s="28" t="str">
        <f t="shared" ca="1" si="2"/>
        <v/>
      </c>
      <c r="V13" s="25" t="str">
        <f>IF(ISBLANK(T13),"",VLOOKUP(U13,'Pyramide ancienneté'!$E$1:$F$50,2,0))</f>
        <v/>
      </c>
      <c r="X13" s="25" t="str">
        <f t="shared" ca="1" si="3"/>
        <v/>
      </c>
      <c r="AB13" s="5">
        <v>0</v>
      </c>
    </row>
    <row r="14" spans="1:37" x14ac:dyDescent="0.2">
      <c r="D14" s="34" t="s">
        <v>73</v>
      </c>
      <c r="E14" s="3"/>
      <c r="F14" s="17" t="str">
        <f t="shared" ca="1" si="0"/>
        <v/>
      </c>
      <c r="G14" s="18" t="str">
        <f>IF(ISBLANK(E14),"",VLOOKUP(F14,'Pyramide âges'!$E$1:$F$125,2,0))</f>
        <v/>
      </c>
      <c r="J14" s="20"/>
      <c r="N14" s="18" t="str">
        <f t="shared" si="1"/>
        <v/>
      </c>
      <c r="U14" s="28" t="str">
        <f t="shared" ca="1" si="2"/>
        <v/>
      </c>
      <c r="V14" s="25" t="str">
        <f>IF(ISBLANK(T14),"",VLOOKUP(U14,'Pyramide ancienneté'!$E$1:$F$50,2,0))</f>
        <v/>
      </c>
      <c r="X14" s="25" t="str">
        <f t="shared" ca="1" si="3"/>
        <v/>
      </c>
      <c r="AB14" s="5">
        <v>0</v>
      </c>
    </row>
    <row r="15" spans="1:37" x14ac:dyDescent="0.2">
      <c r="D15" s="34" t="s">
        <v>73</v>
      </c>
      <c r="E15" s="3"/>
      <c r="F15" s="17" t="str">
        <f t="shared" ca="1" si="0"/>
        <v/>
      </c>
      <c r="G15" s="18" t="str">
        <f>IF(ISBLANK(E15),"",VLOOKUP(F15,'Pyramide âges'!$E$1:$F$125,2,0))</f>
        <v/>
      </c>
      <c r="J15" s="20"/>
      <c r="N15" s="18" t="str">
        <f t="shared" si="1"/>
        <v/>
      </c>
      <c r="U15" s="28" t="str">
        <f t="shared" ca="1" si="2"/>
        <v/>
      </c>
      <c r="V15" s="25" t="str">
        <f>IF(ISBLANK(T15),"",VLOOKUP(U15,'Pyramide ancienneté'!$E$1:$F$50,2,0))</f>
        <v/>
      </c>
      <c r="X15" s="25" t="str">
        <f t="shared" ca="1" si="3"/>
        <v/>
      </c>
      <c r="AB15" s="5">
        <v>0</v>
      </c>
    </row>
    <row r="16" spans="1:37" x14ac:dyDescent="0.2">
      <c r="D16" s="34" t="s">
        <v>73</v>
      </c>
      <c r="E16" s="3"/>
      <c r="F16" s="17" t="str">
        <f t="shared" ca="1" si="0"/>
        <v/>
      </c>
      <c r="G16" s="18" t="str">
        <f>IF(ISBLANK(E16),"",VLOOKUP(F16,'Pyramide âges'!$E$1:$F$125,2,0))</f>
        <v/>
      </c>
      <c r="J16" s="20"/>
      <c r="N16" s="18" t="str">
        <f t="shared" si="1"/>
        <v/>
      </c>
      <c r="U16" s="28" t="str">
        <f t="shared" ca="1" si="2"/>
        <v/>
      </c>
      <c r="V16" s="25" t="str">
        <f>IF(ISBLANK(T16),"",VLOOKUP(U16,'Pyramide ancienneté'!$E$1:$F$50,2,0))</f>
        <v/>
      </c>
      <c r="X16" s="25" t="str">
        <f t="shared" ca="1" si="3"/>
        <v/>
      </c>
      <c r="AB16" s="5">
        <v>0</v>
      </c>
    </row>
    <row r="17" spans="4:28" x14ac:dyDescent="0.2">
      <c r="D17" s="34" t="s">
        <v>73</v>
      </c>
      <c r="E17" s="3"/>
      <c r="F17" s="17" t="str">
        <f t="shared" ca="1" si="0"/>
        <v/>
      </c>
      <c r="G17" s="18" t="str">
        <f>IF(ISBLANK(E17),"",VLOOKUP(F17,'Pyramide âges'!$E$1:$F$125,2,0))</f>
        <v/>
      </c>
      <c r="J17" s="20"/>
      <c r="N17" s="18" t="str">
        <f t="shared" si="1"/>
        <v/>
      </c>
      <c r="U17" s="28" t="str">
        <f t="shared" ca="1" si="2"/>
        <v/>
      </c>
      <c r="V17" s="25" t="str">
        <f>IF(ISBLANK(T17),"",VLOOKUP(U17,'Pyramide ancienneté'!$E$1:$F$50,2,0))</f>
        <v/>
      </c>
      <c r="X17" s="25" t="str">
        <f t="shared" ca="1" si="3"/>
        <v/>
      </c>
      <c r="AB17" s="5">
        <v>0</v>
      </c>
    </row>
    <row r="18" spans="4:28" x14ac:dyDescent="0.2">
      <c r="D18" s="34" t="s">
        <v>73</v>
      </c>
      <c r="E18" s="3"/>
      <c r="F18" s="17" t="str">
        <f ca="1">IF(ISBLANK(E18),"",YEAR(TODAY()-E18)-1900)</f>
        <v/>
      </c>
      <c r="G18" s="18" t="str">
        <f>IF(ISBLANK(E18),"",VLOOKUP(F18,'Pyramide âges'!$E$1:$F$125,2,0))</f>
        <v/>
      </c>
      <c r="J18" s="20"/>
      <c r="N18" s="18" t="str">
        <f t="shared" si="1"/>
        <v/>
      </c>
      <c r="U18" s="28" t="str">
        <f t="shared" ca="1" si="2"/>
        <v/>
      </c>
      <c r="V18" s="25" t="str">
        <f>IF(ISBLANK(T18),"",VLOOKUP(U18,'Pyramide ancienneté'!$E$1:$F$50,2,0))</f>
        <v/>
      </c>
      <c r="X18" s="25" t="str">
        <f t="shared" ca="1" si="3"/>
        <v/>
      </c>
      <c r="AB18" s="5">
        <v>0</v>
      </c>
    </row>
    <row r="19" spans="4:28" x14ac:dyDescent="0.2">
      <c r="D19" s="34" t="s">
        <v>73</v>
      </c>
      <c r="E19" s="3"/>
      <c r="F19" s="17" t="str">
        <f t="shared" ca="1" si="0"/>
        <v/>
      </c>
      <c r="G19" s="18" t="str">
        <f>IF(ISBLANK(E19),"",VLOOKUP(F19,'Pyramide âges'!$E$1:$F$125,2,0))</f>
        <v/>
      </c>
      <c r="J19" s="20"/>
      <c r="N19" s="18" t="str">
        <f t="shared" si="1"/>
        <v/>
      </c>
      <c r="U19" s="28" t="str">
        <f t="shared" ca="1" si="2"/>
        <v/>
      </c>
      <c r="V19" s="25" t="str">
        <f>IF(ISBLANK(T19),"",VLOOKUP(U19,'Pyramide ancienneté'!$E$1:$F$50,2,0))</f>
        <v/>
      </c>
      <c r="X19" s="25" t="str">
        <f t="shared" ca="1" si="3"/>
        <v/>
      </c>
      <c r="AB19" s="5">
        <v>0</v>
      </c>
    </row>
    <row r="20" spans="4:28" x14ac:dyDescent="0.2">
      <c r="D20" s="34" t="s">
        <v>73</v>
      </c>
      <c r="E20" s="3"/>
      <c r="F20" s="17" t="str">
        <f t="shared" ca="1" si="0"/>
        <v/>
      </c>
      <c r="G20" s="18" t="str">
        <f>IF(ISBLANK(E20),"",VLOOKUP(F20,'Pyramide âges'!$E$1:$F$125,2,0))</f>
        <v/>
      </c>
      <c r="J20" s="20"/>
      <c r="N20" s="18" t="str">
        <f t="shared" si="1"/>
        <v/>
      </c>
      <c r="U20" s="28" t="str">
        <f t="shared" ca="1" si="2"/>
        <v/>
      </c>
      <c r="V20" s="25" t="str">
        <f>IF(ISBLANK(T20),"",VLOOKUP(U20,'Pyramide ancienneté'!$E$1:$F$50,2,0))</f>
        <v/>
      </c>
      <c r="X20" s="25" t="str">
        <f t="shared" ca="1" si="3"/>
        <v/>
      </c>
      <c r="AB20" s="5">
        <v>0</v>
      </c>
    </row>
    <row r="21" spans="4:28" x14ac:dyDescent="0.2">
      <c r="D21" s="34" t="s">
        <v>73</v>
      </c>
      <c r="E21" s="3"/>
      <c r="F21" s="17" t="str">
        <f t="shared" ca="1" si="0"/>
        <v/>
      </c>
      <c r="G21" s="18" t="str">
        <f>IF(ISBLANK(E21),"",VLOOKUP(F21,'Pyramide âges'!$E$1:$F$125,2,0))</f>
        <v/>
      </c>
      <c r="J21" s="20"/>
      <c r="N21" s="18" t="str">
        <f t="shared" si="1"/>
        <v/>
      </c>
      <c r="U21" s="28" t="str">
        <f t="shared" ca="1" si="2"/>
        <v/>
      </c>
      <c r="V21" s="25" t="str">
        <f>IF(ISBLANK(T21),"",VLOOKUP(U21,'Pyramide ancienneté'!$E$1:$F$50,2,0))</f>
        <v/>
      </c>
      <c r="X21" s="25" t="str">
        <f t="shared" ca="1" si="3"/>
        <v/>
      </c>
      <c r="AB21" s="5">
        <v>0</v>
      </c>
    </row>
    <row r="22" spans="4:28" x14ac:dyDescent="0.2">
      <c r="D22" s="34" t="s">
        <v>73</v>
      </c>
      <c r="E22" s="3"/>
      <c r="F22" s="17" t="str">
        <f t="shared" ca="1" si="0"/>
        <v/>
      </c>
      <c r="G22" s="18" t="str">
        <f>IF(ISBLANK(E22),"",VLOOKUP(F22,'Pyramide âges'!$E$1:$F$125,2,0))</f>
        <v/>
      </c>
      <c r="J22" s="20"/>
      <c r="N22" s="18" t="str">
        <f t="shared" si="1"/>
        <v/>
      </c>
      <c r="U22" s="28" t="str">
        <f t="shared" ca="1" si="2"/>
        <v/>
      </c>
      <c r="V22" s="25" t="str">
        <f>IF(ISBLANK(T22),"",VLOOKUP(U22,'Pyramide ancienneté'!$E$1:$F$50,2,0))</f>
        <v/>
      </c>
      <c r="X22" s="25" t="str">
        <f t="shared" ca="1" si="3"/>
        <v/>
      </c>
      <c r="AB22" s="5">
        <v>0</v>
      </c>
    </row>
    <row r="23" spans="4:28" x14ac:dyDescent="0.2">
      <c r="D23" s="4" t="s">
        <v>73</v>
      </c>
      <c r="F23" s="17" t="str">
        <f t="shared" ca="1" si="0"/>
        <v/>
      </c>
      <c r="G23" s="18" t="str">
        <f>IF(ISBLANK(E23),"",VLOOKUP(F23,'Pyramide âges'!$E$1:$F$125,2,0))</f>
        <v/>
      </c>
      <c r="J23" s="20"/>
      <c r="N23" s="18" t="str">
        <f t="shared" si="1"/>
        <v/>
      </c>
      <c r="U23" s="28" t="str">
        <f t="shared" ca="1" si="2"/>
        <v/>
      </c>
      <c r="V23" s="25" t="str">
        <f>IF(ISBLANK(T23),"",VLOOKUP(U23,'Pyramide ancienneté'!$E$1:$F$50,2,0))</f>
        <v/>
      </c>
      <c r="X23" s="25" t="str">
        <f t="shared" ca="1" si="3"/>
        <v/>
      </c>
      <c r="AB23" s="5">
        <v>0</v>
      </c>
    </row>
    <row r="24" spans="4:28" x14ac:dyDescent="0.2">
      <c r="D24" s="4" t="s">
        <v>73</v>
      </c>
      <c r="F24" s="17" t="str">
        <f t="shared" ca="1" si="0"/>
        <v/>
      </c>
      <c r="G24" s="18" t="str">
        <f>IF(ISBLANK(E24),"",VLOOKUP(F24,'Pyramide âges'!$E$1:$F$125,2,0))</f>
        <v/>
      </c>
      <c r="J24" s="20"/>
      <c r="N24" s="18" t="str">
        <f t="shared" si="1"/>
        <v/>
      </c>
      <c r="U24" s="28" t="str">
        <f t="shared" ca="1" si="2"/>
        <v/>
      </c>
      <c r="V24" s="25" t="str">
        <f>IF(ISBLANK(T24),"",VLOOKUP(U24,'Pyramide ancienneté'!$E$1:$F$50,2,0))</f>
        <v/>
      </c>
      <c r="X24" s="25" t="str">
        <f t="shared" ca="1" si="3"/>
        <v/>
      </c>
      <c r="AB24" s="5">
        <v>0</v>
      </c>
    </row>
    <row r="25" spans="4:28" x14ac:dyDescent="0.2">
      <c r="D25" s="4" t="s">
        <v>73</v>
      </c>
      <c r="F25" s="17" t="str">
        <f t="shared" ca="1" si="0"/>
        <v/>
      </c>
      <c r="G25" s="18" t="str">
        <f>IF(ISBLANK(E25),"",VLOOKUP(F25,'Pyramide âges'!$E$1:$F$125,2,0))</f>
        <v/>
      </c>
      <c r="J25" s="20"/>
      <c r="N25" s="18" t="str">
        <f t="shared" si="1"/>
        <v/>
      </c>
      <c r="U25" s="28" t="str">
        <f t="shared" ca="1" si="2"/>
        <v/>
      </c>
      <c r="V25" s="25" t="str">
        <f>IF(ISBLANK(T25),"",VLOOKUP(U25,'Pyramide ancienneté'!$E$1:$F$50,2,0))</f>
        <v/>
      </c>
      <c r="X25" s="25" t="str">
        <f t="shared" ca="1" si="3"/>
        <v/>
      </c>
      <c r="AB25" s="5">
        <v>0</v>
      </c>
    </row>
    <row r="26" spans="4:28" x14ac:dyDescent="0.2">
      <c r="D26" s="4" t="s">
        <v>73</v>
      </c>
      <c r="F26" s="17" t="str">
        <f t="shared" ca="1" si="0"/>
        <v/>
      </c>
      <c r="G26" s="18" t="str">
        <f>IF(ISBLANK(E26),"",VLOOKUP(F26,'Pyramide âges'!$E$1:$F$125,2,0))</f>
        <v/>
      </c>
      <c r="J26" s="20"/>
      <c r="N26" s="18" t="str">
        <f t="shared" si="1"/>
        <v/>
      </c>
      <c r="U26" s="28" t="str">
        <f t="shared" ca="1" si="2"/>
        <v/>
      </c>
      <c r="V26" s="25" t="str">
        <f>IF(ISBLANK(T26),"",VLOOKUP(U26,'Pyramide ancienneté'!$E$1:$F$50,2,0))</f>
        <v/>
      </c>
      <c r="X26" s="25" t="str">
        <f t="shared" ca="1" si="3"/>
        <v/>
      </c>
      <c r="AB26" s="5">
        <v>0</v>
      </c>
    </row>
    <row r="27" spans="4:28" x14ac:dyDescent="0.2">
      <c r="D27" s="4" t="s">
        <v>73</v>
      </c>
      <c r="F27" s="17" t="str">
        <f t="shared" ca="1" si="0"/>
        <v/>
      </c>
      <c r="G27" s="18" t="str">
        <f>IF(ISBLANK(E27),"",VLOOKUP(F27,'Pyramide âges'!$E$1:$F$125,2,0))</f>
        <v/>
      </c>
      <c r="J27" s="20"/>
      <c r="N27" s="18" t="str">
        <f t="shared" si="1"/>
        <v/>
      </c>
      <c r="U27" s="28" t="str">
        <f t="shared" ca="1" si="2"/>
        <v/>
      </c>
      <c r="V27" s="25" t="str">
        <f>IF(ISBLANK(T27),"",VLOOKUP(U27,'Pyramide ancienneté'!$E$1:$F$50,2,0))</f>
        <v/>
      </c>
      <c r="X27" s="25" t="str">
        <f t="shared" ca="1" si="3"/>
        <v/>
      </c>
      <c r="AB27" s="5">
        <v>0</v>
      </c>
    </row>
    <row r="28" spans="4:28" x14ac:dyDescent="0.2">
      <c r="D28" s="4" t="s">
        <v>73</v>
      </c>
      <c r="F28" s="17" t="str">
        <f t="shared" ca="1" si="0"/>
        <v/>
      </c>
      <c r="G28" s="18" t="str">
        <f>IF(ISBLANK(E28),"",VLOOKUP(F28,'Pyramide âges'!$E$1:$F$125,2,0))</f>
        <v/>
      </c>
      <c r="J28" s="20"/>
      <c r="N28" s="18" t="str">
        <f t="shared" si="1"/>
        <v/>
      </c>
      <c r="U28" s="28" t="str">
        <f t="shared" ca="1" si="2"/>
        <v/>
      </c>
      <c r="V28" s="25" t="str">
        <f>IF(ISBLANK(T28),"",VLOOKUP(U28,'Pyramide ancienneté'!$E$1:$F$50,2,0))</f>
        <v/>
      </c>
      <c r="X28" s="25" t="str">
        <f t="shared" ca="1" si="3"/>
        <v/>
      </c>
      <c r="AB28" s="5">
        <v>0</v>
      </c>
    </row>
    <row r="29" spans="4:28" x14ac:dyDescent="0.2">
      <c r="D29" s="4" t="s">
        <v>73</v>
      </c>
      <c r="F29" s="17" t="str">
        <f t="shared" ca="1" si="0"/>
        <v/>
      </c>
      <c r="G29" s="18" t="str">
        <f>IF(ISBLANK(E29),"",VLOOKUP(F29,'Pyramide âges'!$E$1:$F$125,2,0))</f>
        <v/>
      </c>
      <c r="J29" s="20"/>
      <c r="N29" s="18" t="str">
        <f t="shared" si="1"/>
        <v/>
      </c>
      <c r="U29" s="28" t="str">
        <f t="shared" ca="1" si="2"/>
        <v/>
      </c>
      <c r="V29" s="25" t="str">
        <f>IF(ISBLANK(T29),"",VLOOKUP(U29,'Pyramide ancienneté'!$E$1:$F$50,2,0))</f>
        <v/>
      </c>
      <c r="X29" s="25" t="str">
        <f t="shared" ca="1" si="3"/>
        <v/>
      </c>
      <c r="AB29" s="5">
        <v>0</v>
      </c>
    </row>
    <row r="30" spans="4:28" x14ac:dyDescent="0.2">
      <c r="D30" s="4" t="s">
        <v>73</v>
      </c>
      <c r="F30" s="17" t="str">
        <f t="shared" ca="1" si="0"/>
        <v/>
      </c>
      <c r="G30" s="18" t="str">
        <f>IF(ISBLANK(E30),"",VLOOKUP(F30,'Pyramide âges'!$E$1:$F$125,2,0))</f>
        <v/>
      </c>
      <c r="J30" s="20"/>
      <c r="N30" s="18" t="str">
        <f t="shared" si="1"/>
        <v/>
      </c>
      <c r="U30" s="28" t="str">
        <f t="shared" ca="1" si="2"/>
        <v/>
      </c>
      <c r="V30" s="25" t="str">
        <f>IF(ISBLANK(T30),"",VLOOKUP(U30,'Pyramide ancienneté'!$E$1:$F$50,2,0))</f>
        <v/>
      </c>
      <c r="X30" s="25" t="str">
        <f t="shared" ca="1" si="3"/>
        <v/>
      </c>
      <c r="AB30" s="5">
        <v>0</v>
      </c>
    </row>
    <row r="31" spans="4:28" x14ac:dyDescent="0.2">
      <c r="D31" s="4" t="s">
        <v>73</v>
      </c>
      <c r="F31" s="17" t="str">
        <f t="shared" ca="1" si="0"/>
        <v/>
      </c>
      <c r="G31" s="18" t="str">
        <f>IF(ISBLANK(E31),"",VLOOKUP(F31,'Pyramide âges'!$E$1:$F$125,2,0))</f>
        <v/>
      </c>
      <c r="J31" s="20"/>
      <c r="N31" s="18" t="str">
        <f t="shared" si="1"/>
        <v/>
      </c>
      <c r="U31" s="28" t="str">
        <f t="shared" ca="1" si="2"/>
        <v/>
      </c>
      <c r="V31" s="25" t="str">
        <f>IF(ISBLANK(T31),"",VLOOKUP(U31,'Pyramide ancienneté'!$E$1:$F$50,2,0))</f>
        <v/>
      </c>
      <c r="X31" s="25" t="str">
        <f t="shared" ca="1" si="3"/>
        <v/>
      </c>
      <c r="AB31" s="5">
        <v>0</v>
      </c>
    </row>
    <row r="32" spans="4:28" x14ac:dyDescent="0.2">
      <c r="D32" s="4" t="s">
        <v>73</v>
      </c>
      <c r="F32" s="17" t="str">
        <f t="shared" ca="1" si="0"/>
        <v/>
      </c>
      <c r="G32" s="18" t="str">
        <f>IF(ISBLANK(E32),"",VLOOKUP(F32,'Pyramide âges'!$E$1:$F$125,2,0))</f>
        <v/>
      </c>
      <c r="J32" s="20"/>
      <c r="N32" s="18" t="str">
        <f t="shared" si="1"/>
        <v/>
      </c>
      <c r="U32" s="28" t="str">
        <f t="shared" ca="1" si="2"/>
        <v/>
      </c>
      <c r="V32" s="25" t="str">
        <f>IF(ISBLANK(T32),"",VLOOKUP(U32,'Pyramide ancienneté'!$E$1:$F$50,2,0))</f>
        <v/>
      </c>
      <c r="X32" s="25" t="str">
        <f t="shared" ca="1" si="3"/>
        <v/>
      </c>
      <c r="AB32" s="5">
        <v>0</v>
      </c>
    </row>
    <row r="33" spans="4:28" x14ac:dyDescent="0.2">
      <c r="D33" s="4" t="s">
        <v>73</v>
      </c>
      <c r="F33" s="17" t="str">
        <f t="shared" ca="1" si="0"/>
        <v/>
      </c>
      <c r="G33" s="18" t="str">
        <f>IF(ISBLANK(E33),"",VLOOKUP(F33,'Pyramide âges'!$E$1:$F$125,2,0))</f>
        <v/>
      </c>
      <c r="J33" s="20"/>
      <c r="N33" s="18" t="str">
        <f t="shared" si="1"/>
        <v/>
      </c>
      <c r="U33" s="28" t="str">
        <f t="shared" ca="1" si="2"/>
        <v/>
      </c>
      <c r="V33" s="25" t="str">
        <f>IF(ISBLANK(T33),"",VLOOKUP(U33,'Pyramide ancienneté'!$E$1:$F$50,2,0))</f>
        <v/>
      </c>
      <c r="X33" s="25" t="str">
        <f t="shared" ca="1" si="3"/>
        <v/>
      </c>
      <c r="AB33" s="5">
        <v>0</v>
      </c>
    </row>
    <row r="34" spans="4:28" x14ac:dyDescent="0.2">
      <c r="D34" s="4" t="s">
        <v>73</v>
      </c>
      <c r="F34" s="17" t="str">
        <f t="shared" ca="1" si="0"/>
        <v/>
      </c>
      <c r="G34" s="18" t="str">
        <f>IF(ISBLANK(E34),"",VLOOKUP(F34,'Pyramide âges'!$E$1:$F$125,2,0))</f>
        <v/>
      </c>
      <c r="J34" s="20"/>
      <c r="N34" s="18" t="str">
        <f t="shared" si="1"/>
        <v/>
      </c>
      <c r="U34" s="28" t="str">
        <f t="shared" ca="1" si="2"/>
        <v/>
      </c>
      <c r="V34" s="25" t="str">
        <f>IF(ISBLANK(T34),"",VLOOKUP(U34,'Pyramide ancienneté'!$E$1:$F$50,2,0))</f>
        <v/>
      </c>
      <c r="X34" s="25" t="str">
        <f t="shared" ca="1" si="3"/>
        <v/>
      </c>
      <c r="AB34" s="5">
        <v>0</v>
      </c>
    </row>
    <row r="35" spans="4:28" x14ac:dyDescent="0.2">
      <c r="D35" s="4" t="s">
        <v>73</v>
      </c>
      <c r="F35" s="17" t="str">
        <f t="shared" ca="1" si="0"/>
        <v/>
      </c>
      <c r="G35" s="18" t="str">
        <f>IF(ISBLANK(E35),"",VLOOKUP(F35,'Pyramide âges'!$E$1:$F$125,2,0))</f>
        <v/>
      </c>
      <c r="J35" s="20"/>
      <c r="N35" s="18" t="str">
        <f t="shared" si="1"/>
        <v/>
      </c>
      <c r="U35" s="28" t="str">
        <f t="shared" ca="1" si="2"/>
        <v/>
      </c>
      <c r="V35" s="25" t="str">
        <f>IF(ISBLANK(T35),"",VLOOKUP(U35,'Pyramide ancienneté'!$E$1:$F$50,2,0))</f>
        <v/>
      </c>
      <c r="X35" s="25" t="str">
        <f t="shared" ca="1" si="3"/>
        <v/>
      </c>
      <c r="AB35" s="5">
        <v>0</v>
      </c>
    </row>
    <row r="36" spans="4:28" x14ac:dyDescent="0.2">
      <c r="D36" s="4" t="s">
        <v>73</v>
      </c>
      <c r="F36" s="17" t="str">
        <f t="shared" ca="1" si="0"/>
        <v/>
      </c>
      <c r="G36" s="18" t="str">
        <f>IF(ISBLANK(E36),"",VLOOKUP(F36,'Pyramide âges'!$E$1:$F$125,2,0))</f>
        <v/>
      </c>
      <c r="J36" s="20"/>
      <c r="N36" s="18" t="str">
        <f t="shared" si="1"/>
        <v/>
      </c>
      <c r="U36" s="28" t="str">
        <f t="shared" ca="1" si="2"/>
        <v/>
      </c>
      <c r="V36" s="25" t="str">
        <f>IF(ISBLANK(T36),"",VLOOKUP(U36,'Pyramide ancienneté'!$E$1:$F$50,2,0))</f>
        <v/>
      </c>
      <c r="X36" s="25" t="str">
        <f t="shared" ca="1" si="3"/>
        <v/>
      </c>
      <c r="AB36" s="5">
        <v>0</v>
      </c>
    </row>
    <row r="37" spans="4:28" x14ac:dyDescent="0.2">
      <c r="D37" s="4" t="s">
        <v>73</v>
      </c>
      <c r="F37" s="17" t="str">
        <f t="shared" ca="1" si="0"/>
        <v/>
      </c>
      <c r="G37" s="18" t="str">
        <f>IF(ISBLANK(E37),"",VLOOKUP(F37,'Pyramide âges'!$E$1:$F$125,2,0))</f>
        <v/>
      </c>
      <c r="J37" s="20"/>
      <c r="N37" s="18" t="str">
        <f t="shared" si="1"/>
        <v/>
      </c>
      <c r="U37" s="28" t="str">
        <f t="shared" ca="1" si="2"/>
        <v/>
      </c>
      <c r="V37" s="25" t="str">
        <f>IF(ISBLANK(T37),"",VLOOKUP(U37,'Pyramide ancienneté'!$E$1:$F$50,2,0))</f>
        <v/>
      </c>
      <c r="X37" s="25" t="str">
        <f t="shared" ca="1" si="3"/>
        <v/>
      </c>
      <c r="AB37" s="5">
        <v>0</v>
      </c>
    </row>
    <row r="38" spans="4:28" x14ac:dyDescent="0.2">
      <c r="D38" s="4" t="s">
        <v>73</v>
      </c>
      <c r="F38" s="17" t="str">
        <f t="shared" ca="1" si="0"/>
        <v/>
      </c>
      <c r="G38" s="18" t="str">
        <f>IF(ISBLANK(E38),"",VLOOKUP(F38,'Pyramide âges'!$E$1:$F$125,2,0))</f>
        <v/>
      </c>
      <c r="J38" s="20"/>
      <c r="N38" s="18" t="str">
        <f t="shared" si="1"/>
        <v/>
      </c>
      <c r="U38" s="28" t="str">
        <f t="shared" ca="1" si="2"/>
        <v/>
      </c>
      <c r="V38" s="25" t="str">
        <f>IF(ISBLANK(T38),"",VLOOKUP(U38,'Pyramide ancienneté'!$E$1:$F$50,2,0))</f>
        <v/>
      </c>
      <c r="X38" s="25" t="str">
        <f t="shared" ca="1" si="3"/>
        <v/>
      </c>
      <c r="AB38" s="5">
        <v>0</v>
      </c>
    </row>
    <row r="39" spans="4:28" x14ac:dyDescent="0.2">
      <c r="D39" s="4" t="s">
        <v>73</v>
      </c>
      <c r="F39" s="17" t="str">
        <f t="shared" ca="1" si="0"/>
        <v/>
      </c>
      <c r="G39" s="18" t="str">
        <f>IF(ISBLANK(E39),"",VLOOKUP(F39,'Pyramide âges'!$E$1:$F$125,2,0))</f>
        <v/>
      </c>
      <c r="J39" s="20"/>
      <c r="N39" s="18" t="str">
        <f t="shared" si="1"/>
        <v/>
      </c>
      <c r="U39" s="28" t="str">
        <f t="shared" ca="1" si="2"/>
        <v/>
      </c>
      <c r="V39" s="25" t="str">
        <f>IF(ISBLANK(T39),"",VLOOKUP(U39,'Pyramide ancienneté'!$E$1:$F$50,2,0))</f>
        <v/>
      </c>
      <c r="X39" s="25" t="str">
        <f t="shared" ca="1" si="3"/>
        <v/>
      </c>
      <c r="AB39" s="5">
        <v>0</v>
      </c>
    </row>
    <row r="40" spans="4:28" x14ac:dyDescent="0.2">
      <c r="D40" s="4" t="s">
        <v>73</v>
      </c>
      <c r="F40" s="17" t="str">
        <f t="shared" ca="1" si="0"/>
        <v/>
      </c>
      <c r="G40" s="18" t="str">
        <f>IF(ISBLANK(E40),"",VLOOKUP(F40,'Pyramide âges'!$E$1:$F$125,2,0))</f>
        <v/>
      </c>
      <c r="J40" s="20"/>
      <c r="N40" s="18" t="str">
        <f t="shared" si="1"/>
        <v/>
      </c>
      <c r="U40" s="28" t="str">
        <f t="shared" ca="1" si="2"/>
        <v/>
      </c>
      <c r="V40" s="25" t="str">
        <f>IF(ISBLANK(T40),"",VLOOKUP(U40,'Pyramide ancienneté'!$E$1:$F$50,2,0))</f>
        <v/>
      </c>
      <c r="X40" s="25" t="str">
        <f t="shared" ca="1" si="3"/>
        <v/>
      </c>
      <c r="AB40" s="5">
        <v>0</v>
      </c>
    </row>
    <row r="41" spans="4:28" x14ac:dyDescent="0.2">
      <c r="D41" s="4" t="s">
        <v>73</v>
      </c>
      <c r="F41" s="17" t="str">
        <f t="shared" ca="1" si="0"/>
        <v/>
      </c>
      <c r="G41" s="18" t="str">
        <f>IF(ISBLANK(E41),"",VLOOKUP(F41,'Pyramide âges'!$E$1:$F$125,2,0))</f>
        <v/>
      </c>
      <c r="J41" s="20"/>
      <c r="N41" s="18" t="str">
        <f t="shared" si="1"/>
        <v/>
      </c>
      <c r="U41" s="28" t="str">
        <f t="shared" ca="1" si="2"/>
        <v/>
      </c>
      <c r="V41" s="25" t="str">
        <f>IF(ISBLANK(T41),"",VLOOKUP(U41,'Pyramide ancienneté'!$E$1:$F$50,2,0))</f>
        <v/>
      </c>
      <c r="X41" s="25" t="str">
        <f t="shared" ca="1" si="3"/>
        <v/>
      </c>
      <c r="AB41" s="5">
        <v>0</v>
      </c>
    </row>
    <row r="42" spans="4:28" x14ac:dyDescent="0.2">
      <c r="D42" s="4" t="s">
        <v>73</v>
      </c>
      <c r="F42" s="17" t="str">
        <f t="shared" ca="1" si="0"/>
        <v/>
      </c>
      <c r="G42" s="18" t="str">
        <f>IF(ISBLANK(E42),"",VLOOKUP(F42,'Pyramide âges'!$E$1:$F$125,2,0))</f>
        <v/>
      </c>
      <c r="J42" s="20"/>
      <c r="N42" s="18" t="str">
        <f t="shared" si="1"/>
        <v/>
      </c>
      <c r="U42" s="28" t="str">
        <f t="shared" ca="1" si="2"/>
        <v/>
      </c>
      <c r="V42" s="25" t="str">
        <f>IF(ISBLANK(T42),"",VLOOKUP(U42,'Pyramide ancienneté'!$E$1:$F$50,2,0))</f>
        <v/>
      </c>
      <c r="X42" s="25" t="str">
        <f t="shared" ca="1" si="3"/>
        <v/>
      </c>
      <c r="AB42" s="5">
        <v>0</v>
      </c>
    </row>
    <row r="43" spans="4:28" x14ac:dyDescent="0.2">
      <c r="D43" s="4" t="s">
        <v>73</v>
      </c>
      <c r="F43" s="17" t="str">
        <f t="shared" ca="1" si="0"/>
        <v/>
      </c>
      <c r="G43" s="18" t="str">
        <f>IF(ISBLANK(E43),"",VLOOKUP(F43,'Pyramide âges'!$E$1:$F$125,2,0))</f>
        <v/>
      </c>
      <c r="J43" s="20"/>
      <c r="N43" s="18" t="str">
        <f t="shared" si="1"/>
        <v/>
      </c>
      <c r="U43" s="28" t="str">
        <f t="shared" ca="1" si="2"/>
        <v/>
      </c>
      <c r="V43" s="25" t="str">
        <f>IF(ISBLANK(T43),"",VLOOKUP(U43,'Pyramide ancienneté'!$E$1:$F$50,2,0))</f>
        <v/>
      </c>
      <c r="X43" s="25" t="str">
        <f t="shared" ca="1" si="3"/>
        <v/>
      </c>
      <c r="AB43" s="5">
        <v>0</v>
      </c>
    </row>
    <row r="44" spans="4:28" x14ac:dyDescent="0.2">
      <c r="D44" s="4" t="s">
        <v>73</v>
      </c>
      <c r="F44" s="17" t="str">
        <f t="shared" ca="1" si="0"/>
        <v/>
      </c>
      <c r="G44" s="18" t="str">
        <f>IF(ISBLANK(E44),"",VLOOKUP(F44,'Pyramide âges'!$E$1:$F$125,2,0))</f>
        <v/>
      </c>
      <c r="J44" s="20"/>
      <c r="N44" s="18" t="str">
        <f t="shared" si="1"/>
        <v/>
      </c>
      <c r="U44" s="28" t="str">
        <f t="shared" ca="1" si="2"/>
        <v/>
      </c>
      <c r="V44" s="25" t="str">
        <f>IF(ISBLANK(T44),"",VLOOKUP(U44,'Pyramide ancienneté'!$E$1:$F$50,2,0))</f>
        <v/>
      </c>
      <c r="X44" s="25" t="str">
        <f t="shared" ca="1" si="3"/>
        <v/>
      </c>
      <c r="AB44" s="5">
        <v>0</v>
      </c>
    </row>
    <row r="45" spans="4:28" x14ac:dyDescent="0.2">
      <c r="D45" s="4" t="s">
        <v>73</v>
      </c>
      <c r="F45" s="17" t="str">
        <f t="shared" ca="1" si="0"/>
        <v/>
      </c>
      <c r="G45" s="18" t="str">
        <f>IF(ISBLANK(E45),"",VLOOKUP(F45,'Pyramide âges'!$E$1:$F$125,2,0))</f>
        <v/>
      </c>
      <c r="J45" s="20"/>
      <c r="N45" s="18" t="str">
        <f t="shared" si="1"/>
        <v/>
      </c>
      <c r="U45" s="28" t="str">
        <f t="shared" ca="1" si="2"/>
        <v/>
      </c>
      <c r="V45" s="25" t="str">
        <f>IF(ISBLANK(T45),"",VLOOKUP(U45,'Pyramide ancienneté'!$E$1:$F$50,2,0))</f>
        <v/>
      </c>
      <c r="X45" s="25" t="str">
        <f t="shared" ca="1" si="3"/>
        <v/>
      </c>
      <c r="AB45" s="5">
        <v>0</v>
      </c>
    </row>
    <row r="46" spans="4:28" x14ac:dyDescent="0.2">
      <c r="D46" s="4" t="s">
        <v>73</v>
      </c>
      <c r="F46" s="17" t="str">
        <f t="shared" ca="1" si="0"/>
        <v/>
      </c>
      <c r="G46" s="18" t="str">
        <f>IF(ISBLANK(E46),"",VLOOKUP(F46,'Pyramide âges'!$E$1:$F$125,2,0))</f>
        <v/>
      </c>
      <c r="J46" s="20"/>
      <c r="N46" s="18" t="str">
        <f t="shared" si="1"/>
        <v/>
      </c>
      <c r="U46" s="28" t="str">
        <f t="shared" ca="1" si="2"/>
        <v/>
      </c>
      <c r="V46" s="25" t="str">
        <f>IF(ISBLANK(T46),"",VLOOKUP(U46,'Pyramide ancienneté'!$E$1:$F$50,2,0))</f>
        <v/>
      </c>
      <c r="X46" s="25" t="str">
        <f t="shared" ca="1" si="3"/>
        <v/>
      </c>
      <c r="AB46" s="5">
        <v>0</v>
      </c>
    </row>
    <row r="47" spans="4:28" x14ac:dyDescent="0.2">
      <c r="D47" s="4" t="s">
        <v>73</v>
      </c>
      <c r="F47" s="17" t="str">
        <f t="shared" ca="1" si="0"/>
        <v/>
      </c>
      <c r="G47" s="18" t="str">
        <f>IF(ISBLANK(E47),"",VLOOKUP(F47,'Pyramide âges'!$E$1:$F$125,2,0))</f>
        <v/>
      </c>
      <c r="J47" s="20"/>
      <c r="N47" s="18" t="str">
        <f t="shared" si="1"/>
        <v/>
      </c>
      <c r="U47" s="28" t="str">
        <f t="shared" ca="1" si="2"/>
        <v/>
      </c>
      <c r="V47" s="25" t="str">
        <f>IF(ISBLANK(T47),"",VLOOKUP(U47,'Pyramide ancienneté'!$E$1:$F$50,2,0))</f>
        <v/>
      </c>
      <c r="X47" s="25" t="str">
        <f t="shared" ca="1" si="3"/>
        <v/>
      </c>
      <c r="AB47" s="5">
        <v>0</v>
      </c>
    </row>
    <row r="48" spans="4:28" x14ac:dyDescent="0.2">
      <c r="D48" s="4" t="s">
        <v>73</v>
      </c>
      <c r="F48" s="17" t="str">
        <f t="shared" ca="1" si="0"/>
        <v/>
      </c>
      <c r="G48" s="18" t="str">
        <f>IF(ISBLANK(E48),"",VLOOKUP(F48,'Pyramide âges'!$E$1:$F$125,2,0))</f>
        <v/>
      </c>
      <c r="J48" s="20"/>
      <c r="N48" s="18" t="str">
        <f t="shared" si="1"/>
        <v/>
      </c>
      <c r="U48" s="28" t="str">
        <f t="shared" ca="1" si="2"/>
        <v/>
      </c>
      <c r="V48" s="25" t="str">
        <f>IF(ISBLANK(T48),"",VLOOKUP(U48,'Pyramide ancienneté'!$E$1:$F$50,2,0))</f>
        <v/>
      </c>
      <c r="X48" s="25" t="str">
        <f t="shared" ca="1" si="3"/>
        <v/>
      </c>
      <c r="AB48" s="5">
        <v>0</v>
      </c>
    </row>
    <row r="49" spans="4:28" x14ac:dyDescent="0.2">
      <c r="D49" s="4" t="s">
        <v>73</v>
      </c>
      <c r="F49" s="17" t="str">
        <f t="shared" ca="1" si="0"/>
        <v/>
      </c>
      <c r="G49" s="18" t="str">
        <f>IF(ISBLANK(E49),"",VLOOKUP(F49,'Pyramide âges'!$E$1:$F$125,2,0))</f>
        <v/>
      </c>
      <c r="J49" s="20"/>
      <c r="N49" s="18" t="str">
        <f t="shared" si="1"/>
        <v/>
      </c>
      <c r="U49" s="28" t="str">
        <f t="shared" ca="1" si="2"/>
        <v/>
      </c>
      <c r="V49" s="25" t="str">
        <f>IF(ISBLANK(T49),"",VLOOKUP(U49,'Pyramide ancienneté'!$E$1:$F$50,2,0))</f>
        <v/>
      </c>
      <c r="X49" s="25" t="str">
        <f t="shared" ca="1" si="3"/>
        <v/>
      </c>
      <c r="AB49" s="5">
        <v>0</v>
      </c>
    </row>
    <row r="50" spans="4:28" x14ac:dyDescent="0.2">
      <c r="D50" s="4" t="s">
        <v>73</v>
      </c>
      <c r="F50" s="17" t="str">
        <f t="shared" ca="1" si="0"/>
        <v/>
      </c>
      <c r="G50" s="18" t="str">
        <f>IF(ISBLANK(E50),"",VLOOKUP(F50,'Pyramide âges'!$E$1:$F$125,2,0))</f>
        <v/>
      </c>
      <c r="J50" s="20"/>
      <c r="N50" s="18" t="str">
        <f t="shared" si="1"/>
        <v/>
      </c>
      <c r="U50" s="28" t="str">
        <f t="shared" ca="1" si="2"/>
        <v/>
      </c>
      <c r="V50" s="25" t="str">
        <f>IF(ISBLANK(T50),"",VLOOKUP(U50,'Pyramide ancienneté'!$E$1:$F$50,2,0))</f>
        <v/>
      </c>
      <c r="X50" s="25" t="str">
        <f t="shared" ca="1" si="3"/>
        <v/>
      </c>
      <c r="AB50" s="5">
        <v>0</v>
      </c>
    </row>
    <row r="51" spans="4:28" x14ac:dyDescent="0.2">
      <c r="D51" s="4" t="s">
        <v>73</v>
      </c>
      <c r="F51" s="17" t="str">
        <f t="shared" ca="1" si="0"/>
        <v/>
      </c>
      <c r="G51" s="18" t="str">
        <f>IF(ISBLANK(E51),"",VLOOKUP(F51,'Pyramide âges'!$E$1:$F$125,2,0))</f>
        <v/>
      </c>
      <c r="J51" s="20"/>
      <c r="N51" s="18" t="str">
        <f t="shared" si="1"/>
        <v/>
      </c>
      <c r="U51" s="28" t="str">
        <f t="shared" ca="1" si="2"/>
        <v/>
      </c>
      <c r="V51" s="25" t="str">
        <f>IF(ISBLANK(T51),"",VLOOKUP(U51,'Pyramide ancienneté'!$E$1:$F$50,2,0))</f>
        <v/>
      </c>
      <c r="X51" s="25" t="str">
        <f t="shared" ca="1" si="3"/>
        <v/>
      </c>
      <c r="AB51" s="5">
        <v>0</v>
      </c>
    </row>
    <row r="52" spans="4:28" x14ac:dyDescent="0.2">
      <c r="D52" s="4" t="s">
        <v>73</v>
      </c>
      <c r="F52" s="17" t="str">
        <f t="shared" ca="1" si="0"/>
        <v/>
      </c>
      <c r="G52" s="18" t="str">
        <f>IF(ISBLANK(E52),"",VLOOKUP(F52,'Pyramide âges'!$E$1:$F$125,2,0))</f>
        <v/>
      </c>
      <c r="J52" s="20"/>
      <c r="N52" s="18" t="str">
        <f t="shared" si="1"/>
        <v/>
      </c>
      <c r="U52" s="28" t="str">
        <f t="shared" ca="1" si="2"/>
        <v/>
      </c>
      <c r="V52" s="25" t="str">
        <f>IF(ISBLANK(T52),"",VLOOKUP(U52,'Pyramide ancienneté'!$E$1:$F$50,2,0))</f>
        <v/>
      </c>
      <c r="X52" s="25" t="str">
        <f t="shared" ca="1" si="3"/>
        <v/>
      </c>
      <c r="AB52" s="5">
        <v>0</v>
      </c>
    </row>
    <row r="53" spans="4:28" x14ac:dyDescent="0.2">
      <c r="D53" s="4" t="s">
        <v>73</v>
      </c>
      <c r="F53" s="17" t="str">
        <f t="shared" ca="1" si="0"/>
        <v/>
      </c>
      <c r="G53" s="18" t="str">
        <f>IF(ISBLANK(E53),"",VLOOKUP(F53,'Pyramide âges'!$E$1:$F$125,2,0))</f>
        <v/>
      </c>
      <c r="J53" s="20"/>
      <c r="N53" s="18" t="str">
        <f t="shared" si="1"/>
        <v/>
      </c>
      <c r="U53" s="28" t="str">
        <f t="shared" ca="1" si="2"/>
        <v/>
      </c>
      <c r="V53" s="25" t="str">
        <f>IF(ISBLANK(T53),"",VLOOKUP(U53,'Pyramide ancienneté'!$E$1:$F$50,2,0))</f>
        <v/>
      </c>
      <c r="X53" s="25" t="str">
        <f t="shared" ca="1" si="3"/>
        <v/>
      </c>
      <c r="AB53" s="5">
        <v>0</v>
      </c>
    </row>
    <row r="54" spans="4:28" x14ac:dyDescent="0.2">
      <c r="D54" s="4" t="s">
        <v>73</v>
      </c>
      <c r="F54" s="17" t="str">
        <f t="shared" ca="1" si="0"/>
        <v/>
      </c>
      <c r="G54" s="18" t="str">
        <f>IF(ISBLANK(E54),"",VLOOKUP(F54,'Pyramide âges'!$E$1:$F$125,2,0))</f>
        <v/>
      </c>
      <c r="J54" s="20"/>
      <c r="N54" s="18" t="str">
        <f t="shared" si="1"/>
        <v/>
      </c>
      <c r="U54" s="28" t="str">
        <f t="shared" ca="1" si="2"/>
        <v/>
      </c>
      <c r="V54" s="25" t="str">
        <f>IF(ISBLANK(T54),"",VLOOKUP(U54,'Pyramide ancienneté'!$E$1:$F$50,2,0))</f>
        <v/>
      </c>
      <c r="X54" s="25" t="str">
        <f t="shared" ca="1" si="3"/>
        <v/>
      </c>
      <c r="AB54" s="5">
        <v>0</v>
      </c>
    </row>
    <row r="55" spans="4:28" x14ac:dyDescent="0.2">
      <c r="D55" s="4" t="s">
        <v>73</v>
      </c>
      <c r="F55" s="17" t="str">
        <f t="shared" ca="1" si="0"/>
        <v/>
      </c>
      <c r="G55" s="18" t="str">
        <f>IF(ISBLANK(E55),"",VLOOKUP(F55,'Pyramide âges'!$E$1:$F$125,2,0))</f>
        <v/>
      </c>
      <c r="J55" s="20"/>
      <c r="N55" s="18" t="str">
        <f t="shared" si="1"/>
        <v/>
      </c>
      <c r="U55" s="28" t="str">
        <f t="shared" ca="1" si="2"/>
        <v/>
      </c>
      <c r="V55" s="25" t="str">
        <f>IF(ISBLANK(T55),"",VLOOKUP(U55,'Pyramide ancienneté'!$E$1:$F$50,2,0))</f>
        <v/>
      </c>
      <c r="X55" s="25" t="str">
        <f t="shared" ca="1" si="3"/>
        <v/>
      </c>
      <c r="AB55" s="5">
        <v>0</v>
      </c>
    </row>
    <row r="56" spans="4:28" x14ac:dyDescent="0.2">
      <c r="D56" s="4" t="s">
        <v>73</v>
      </c>
      <c r="F56" s="17" t="str">
        <f t="shared" ca="1" si="0"/>
        <v/>
      </c>
      <c r="G56" s="18" t="str">
        <f>IF(ISBLANK(E56),"",VLOOKUP(F56,'Pyramide âges'!$E$1:$F$125,2,0))</f>
        <v/>
      </c>
      <c r="J56" s="20"/>
      <c r="N56" s="18" t="str">
        <f t="shared" si="1"/>
        <v/>
      </c>
      <c r="U56" s="28" t="str">
        <f t="shared" ca="1" si="2"/>
        <v/>
      </c>
      <c r="V56" s="25" t="str">
        <f>IF(ISBLANK(T56),"",VLOOKUP(U56,'Pyramide ancienneté'!$E$1:$F$50,2,0))</f>
        <v/>
      </c>
      <c r="X56" s="25" t="str">
        <f t="shared" ca="1" si="3"/>
        <v/>
      </c>
      <c r="AB56" s="5">
        <v>0</v>
      </c>
    </row>
    <row r="57" spans="4:28" x14ac:dyDescent="0.2">
      <c r="D57" s="4" t="s">
        <v>73</v>
      </c>
      <c r="F57" s="17" t="str">
        <f t="shared" ca="1" si="0"/>
        <v/>
      </c>
      <c r="G57" s="18" t="str">
        <f>IF(ISBLANK(E57),"",VLOOKUP(F57,'Pyramide âges'!$E$1:$F$125,2,0))</f>
        <v/>
      </c>
      <c r="J57" s="20"/>
      <c r="N57" s="18" t="str">
        <f t="shared" si="1"/>
        <v/>
      </c>
      <c r="U57" s="28" t="str">
        <f t="shared" ca="1" si="2"/>
        <v/>
      </c>
      <c r="V57" s="25" t="str">
        <f>IF(ISBLANK(T57),"",VLOOKUP(U57,'Pyramide ancienneté'!$E$1:$F$50,2,0))</f>
        <v/>
      </c>
      <c r="X57" s="25" t="str">
        <f t="shared" ca="1" si="3"/>
        <v/>
      </c>
      <c r="AB57" s="5">
        <v>0</v>
      </c>
    </row>
    <row r="58" spans="4:28" x14ac:dyDescent="0.2">
      <c r="D58" s="4" t="s">
        <v>73</v>
      </c>
      <c r="F58" s="17" t="str">
        <f t="shared" ca="1" si="0"/>
        <v/>
      </c>
      <c r="G58" s="18" t="str">
        <f>IF(ISBLANK(E58),"",VLOOKUP(F58,'Pyramide âges'!$E$1:$F$125,2,0))</f>
        <v/>
      </c>
      <c r="J58" s="20"/>
      <c r="N58" s="18" t="str">
        <f t="shared" si="1"/>
        <v/>
      </c>
      <c r="U58" s="28" t="str">
        <f t="shared" ca="1" si="2"/>
        <v/>
      </c>
      <c r="V58" s="25" t="str">
        <f>IF(ISBLANK(T58),"",VLOOKUP(U58,'Pyramide ancienneté'!$E$1:$F$50,2,0))</f>
        <v/>
      </c>
      <c r="X58" s="25" t="str">
        <f t="shared" ca="1" si="3"/>
        <v/>
      </c>
      <c r="AB58" s="5">
        <v>0</v>
      </c>
    </row>
    <row r="59" spans="4:28" x14ac:dyDescent="0.2">
      <c r="D59" s="4" t="s">
        <v>73</v>
      </c>
      <c r="F59" s="17" t="str">
        <f t="shared" ca="1" si="0"/>
        <v/>
      </c>
      <c r="G59" s="18" t="str">
        <f>IF(ISBLANK(E59),"",VLOOKUP(F59,'Pyramide âges'!$E$1:$F$125,2,0))</f>
        <v/>
      </c>
      <c r="J59" s="20"/>
      <c r="N59" s="18" t="str">
        <f t="shared" si="1"/>
        <v/>
      </c>
      <c r="U59" s="28" t="str">
        <f t="shared" ca="1" si="2"/>
        <v/>
      </c>
      <c r="V59" s="25" t="str">
        <f>IF(ISBLANK(T59),"",VLOOKUP(U59,'Pyramide ancienneté'!$E$1:$F$50,2,0))</f>
        <v/>
      </c>
      <c r="X59" s="25" t="str">
        <f t="shared" ca="1" si="3"/>
        <v/>
      </c>
      <c r="AB59" s="5">
        <v>0</v>
      </c>
    </row>
    <row r="60" spans="4:28" x14ac:dyDescent="0.2">
      <c r="D60" s="4" t="s">
        <v>73</v>
      </c>
      <c r="F60" s="17" t="str">
        <f t="shared" ca="1" si="0"/>
        <v/>
      </c>
      <c r="G60" s="18" t="str">
        <f>IF(ISBLANK(E60),"",VLOOKUP(F60,'Pyramide âges'!$E$1:$F$125,2,0))</f>
        <v/>
      </c>
      <c r="J60" s="20"/>
      <c r="N60" s="18" t="str">
        <f t="shared" si="1"/>
        <v/>
      </c>
      <c r="U60" s="28" t="str">
        <f t="shared" ca="1" si="2"/>
        <v/>
      </c>
      <c r="V60" s="25" t="str">
        <f>IF(ISBLANK(T60),"",VLOOKUP(U60,'Pyramide ancienneté'!$E$1:$F$50,2,0))</f>
        <v/>
      </c>
      <c r="X60" s="25" t="str">
        <f t="shared" ca="1" si="3"/>
        <v/>
      </c>
      <c r="AB60" s="5">
        <v>0</v>
      </c>
    </row>
    <row r="61" spans="4:28" x14ac:dyDescent="0.2">
      <c r="D61" s="4" t="s">
        <v>73</v>
      </c>
      <c r="F61" s="17" t="str">
        <f t="shared" ca="1" si="0"/>
        <v/>
      </c>
      <c r="G61" s="18" t="str">
        <f>IF(ISBLANK(E61),"",VLOOKUP(F61,'Pyramide âges'!$E$1:$F$125,2,0))</f>
        <v/>
      </c>
      <c r="J61" s="20"/>
      <c r="N61" s="18" t="str">
        <f t="shared" si="1"/>
        <v/>
      </c>
      <c r="U61" s="28" t="str">
        <f t="shared" ca="1" si="2"/>
        <v/>
      </c>
      <c r="V61" s="25" t="str">
        <f>IF(ISBLANK(T61),"",VLOOKUP(U61,'Pyramide ancienneté'!$E$1:$F$50,2,0))</f>
        <v/>
      </c>
      <c r="X61" s="25" t="str">
        <f t="shared" ca="1" si="3"/>
        <v/>
      </c>
      <c r="AB61" s="5">
        <v>0</v>
      </c>
    </row>
    <row r="62" spans="4:28" x14ac:dyDescent="0.2">
      <c r="D62" s="4" t="s">
        <v>73</v>
      </c>
      <c r="F62" s="17" t="str">
        <f t="shared" ca="1" si="0"/>
        <v/>
      </c>
      <c r="G62" s="18" t="str">
        <f>IF(ISBLANK(E62),"",VLOOKUP(F62,'Pyramide âges'!$E$1:$F$125,2,0))</f>
        <v/>
      </c>
      <c r="J62" s="20"/>
      <c r="N62" s="18" t="str">
        <f t="shared" si="1"/>
        <v/>
      </c>
      <c r="U62" s="28" t="str">
        <f t="shared" ca="1" si="2"/>
        <v/>
      </c>
      <c r="V62" s="25" t="str">
        <f>IF(ISBLANK(T62),"",VLOOKUP(U62,'Pyramide ancienneté'!$E$1:$F$50,2,0))</f>
        <v/>
      </c>
      <c r="X62" s="25" t="str">
        <f t="shared" ca="1" si="3"/>
        <v/>
      </c>
      <c r="AB62" s="5">
        <v>0</v>
      </c>
    </row>
    <row r="63" spans="4:28" x14ac:dyDescent="0.2">
      <c r="D63" s="4" t="s">
        <v>73</v>
      </c>
      <c r="F63" s="17" t="str">
        <f t="shared" ca="1" si="0"/>
        <v/>
      </c>
      <c r="G63" s="18" t="str">
        <f>IF(ISBLANK(E63),"",VLOOKUP(F63,'Pyramide âges'!$E$1:$F$125,2,0))</f>
        <v/>
      </c>
      <c r="J63" s="20"/>
      <c r="N63" s="18" t="str">
        <f t="shared" si="1"/>
        <v/>
      </c>
      <c r="U63" s="28" t="str">
        <f t="shared" ca="1" si="2"/>
        <v/>
      </c>
      <c r="V63" s="25" t="str">
        <f>IF(ISBLANK(T63),"",VLOOKUP(U63,'Pyramide ancienneté'!$E$1:$F$50,2,0))</f>
        <v/>
      </c>
      <c r="X63" s="25" t="str">
        <f t="shared" ca="1" si="3"/>
        <v/>
      </c>
      <c r="AB63" s="5">
        <v>0</v>
      </c>
    </row>
    <row r="64" spans="4:28" x14ac:dyDescent="0.2">
      <c r="D64" s="4" t="s">
        <v>73</v>
      </c>
      <c r="F64" s="17" t="str">
        <f t="shared" ca="1" si="0"/>
        <v/>
      </c>
      <c r="G64" s="18" t="str">
        <f>IF(ISBLANK(E64),"",VLOOKUP(F64,'Pyramide âges'!$E$1:$F$125,2,0))</f>
        <v/>
      </c>
      <c r="J64" s="20"/>
      <c r="N64" s="18" t="str">
        <f t="shared" si="1"/>
        <v/>
      </c>
      <c r="U64" s="28" t="str">
        <f t="shared" ca="1" si="2"/>
        <v/>
      </c>
      <c r="V64" s="25" t="str">
        <f>IF(ISBLANK(T64),"",VLOOKUP(U64,'Pyramide ancienneté'!$E$1:$F$50,2,0))</f>
        <v/>
      </c>
      <c r="X64" s="25" t="str">
        <f t="shared" ca="1" si="3"/>
        <v/>
      </c>
      <c r="AB64" s="5">
        <v>0</v>
      </c>
    </row>
    <row r="65" spans="4:28" x14ac:dyDescent="0.2">
      <c r="D65" s="4" t="s">
        <v>73</v>
      </c>
      <c r="F65" s="17" t="str">
        <f t="shared" ca="1" si="0"/>
        <v/>
      </c>
      <c r="G65" s="18" t="str">
        <f>IF(ISBLANK(E65),"",VLOOKUP(F65,'Pyramide âges'!$E$1:$F$125,2,0))</f>
        <v/>
      </c>
      <c r="J65" s="20"/>
      <c r="N65" s="18" t="str">
        <f t="shared" si="1"/>
        <v/>
      </c>
      <c r="U65" s="28" t="str">
        <f t="shared" ca="1" si="2"/>
        <v/>
      </c>
      <c r="V65" s="25" t="str">
        <f>IF(ISBLANK(T65),"",VLOOKUP(U65,'Pyramide ancienneté'!$E$1:$F$50,2,0))</f>
        <v/>
      </c>
      <c r="X65" s="25" t="str">
        <f t="shared" ca="1" si="3"/>
        <v/>
      </c>
      <c r="AB65" s="5">
        <v>0</v>
      </c>
    </row>
    <row r="66" spans="4:28" x14ac:dyDescent="0.2">
      <c r="D66" s="4" t="s">
        <v>73</v>
      </c>
      <c r="F66" s="17" t="str">
        <f t="shared" ref="F66:F129" ca="1" si="4">IF(ISBLANK(E66),"",YEAR(TODAY()-E66)-1900)</f>
        <v/>
      </c>
      <c r="G66" s="18" t="str">
        <f>IF(ISBLANK(E66),"",VLOOKUP(F66,'Pyramide âges'!$E$1:$F$125,2,0))</f>
        <v/>
      </c>
      <c r="J66" s="20"/>
      <c r="N66" s="18" t="str">
        <f t="shared" si="1"/>
        <v/>
      </c>
      <c r="U66" s="28" t="str">
        <f t="shared" ca="1" si="2"/>
        <v/>
      </c>
      <c r="V66" s="25" t="str">
        <f>IF(ISBLANK(T66),"",VLOOKUP(U66,'Pyramide ancienneté'!$E$1:$F$50,2,0))</f>
        <v/>
      </c>
      <c r="X66" s="25" t="str">
        <f t="shared" ca="1" si="3"/>
        <v/>
      </c>
      <c r="AB66" s="5">
        <v>0</v>
      </c>
    </row>
    <row r="67" spans="4:28" x14ac:dyDescent="0.2">
      <c r="D67" s="4" t="s">
        <v>73</v>
      </c>
      <c r="F67" s="17" t="str">
        <f t="shared" ca="1" si="4"/>
        <v/>
      </c>
      <c r="G67" s="18" t="str">
        <f>IF(ISBLANK(E67),"",VLOOKUP(F67,'Pyramide âges'!$E$1:$F$125,2,0))</f>
        <v/>
      </c>
      <c r="J67" s="20"/>
      <c r="N67" s="18" t="str">
        <f t="shared" ref="N67:N130" si="5">IF(ISBLANK(M67),"",YEAR(M67))</f>
        <v/>
      </c>
      <c r="U67" s="28" t="str">
        <f t="shared" ref="U67:U130" ca="1" si="6">IF(ISBLANK(T67),"",YEAR(TODAY()-T67)-1900)</f>
        <v/>
      </c>
      <c r="V67" s="25" t="str">
        <f>IF(ISBLANK(T67),"",VLOOKUP(U67,'Pyramide ancienneté'!$E$1:$F$50,2,0))</f>
        <v/>
      </c>
      <c r="X67" s="25" t="str">
        <f t="shared" ref="X67:X130" ca="1" si="7">IF(ISBLANK(W67),"",YEAR(TODAY()-W67)-1900)</f>
        <v/>
      </c>
      <c r="AB67" s="5">
        <v>0</v>
      </c>
    </row>
    <row r="68" spans="4:28" x14ac:dyDescent="0.2">
      <c r="D68" s="4" t="s">
        <v>73</v>
      </c>
      <c r="F68" s="17" t="str">
        <f t="shared" ca="1" si="4"/>
        <v/>
      </c>
      <c r="G68" s="18" t="str">
        <f>IF(ISBLANK(E68),"",VLOOKUP(F68,'Pyramide âges'!$E$1:$F$125,2,0))</f>
        <v/>
      </c>
      <c r="J68" s="20"/>
      <c r="N68" s="18" t="str">
        <f t="shared" si="5"/>
        <v/>
      </c>
      <c r="U68" s="28" t="str">
        <f t="shared" ca="1" si="6"/>
        <v/>
      </c>
      <c r="V68" s="25" t="str">
        <f>IF(ISBLANK(T68),"",VLOOKUP(U68,'Pyramide ancienneté'!$E$1:$F$50,2,0))</f>
        <v/>
      </c>
      <c r="X68" s="25" t="str">
        <f t="shared" ca="1" si="7"/>
        <v/>
      </c>
      <c r="AB68" s="5">
        <v>0</v>
      </c>
    </row>
    <row r="69" spans="4:28" x14ac:dyDescent="0.2">
      <c r="D69" s="4" t="s">
        <v>73</v>
      </c>
      <c r="F69" s="17" t="str">
        <f t="shared" ca="1" si="4"/>
        <v/>
      </c>
      <c r="G69" s="18" t="str">
        <f>IF(ISBLANK(E69),"",VLOOKUP(F69,'Pyramide âges'!$E$1:$F$125,2,0))</f>
        <v/>
      </c>
      <c r="J69" s="20"/>
      <c r="N69" s="18" t="str">
        <f t="shared" si="5"/>
        <v/>
      </c>
      <c r="U69" s="28" t="str">
        <f t="shared" ca="1" si="6"/>
        <v/>
      </c>
      <c r="V69" s="25" t="str">
        <f>IF(ISBLANK(T69),"",VLOOKUP(U69,'Pyramide ancienneté'!$E$1:$F$50,2,0))</f>
        <v/>
      </c>
      <c r="X69" s="25" t="str">
        <f t="shared" ca="1" si="7"/>
        <v/>
      </c>
      <c r="AB69" s="5">
        <v>0</v>
      </c>
    </row>
    <row r="70" spans="4:28" x14ac:dyDescent="0.2">
      <c r="D70" s="4" t="s">
        <v>73</v>
      </c>
      <c r="F70" s="17" t="str">
        <f t="shared" ca="1" si="4"/>
        <v/>
      </c>
      <c r="G70" s="18" t="str">
        <f>IF(ISBLANK(E70),"",VLOOKUP(F70,'Pyramide âges'!$E$1:$F$125,2,0))</f>
        <v/>
      </c>
      <c r="J70" s="20"/>
      <c r="N70" s="18" t="str">
        <f t="shared" si="5"/>
        <v/>
      </c>
      <c r="U70" s="28" t="str">
        <f t="shared" ca="1" si="6"/>
        <v/>
      </c>
      <c r="V70" s="25" t="str">
        <f>IF(ISBLANK(T70),"",VLOOKUP(U70,'Pyramide ancienneté'!$E$1:$F$50,2,0))</f>
        <v/>
      </c>
      <c r="X70" s="25" t="str">
        <f t="shared" ca="1" si="7"/>
        <v/>
      </c>
      <c r="AB70" s="5">
        <v>0</v>
      </c>
    </row>
    <row r="71" spans="4:28" x14ac:dyDescent="0.2">
      <c r="D71" s="4" t="s">
        <v>73</v>
      </c>
      <c r="F71" s="17" t="str">
        <f t="shared" ca="1" si="4"/>
        <v/>
      </c>
      <c r="G71" s="18" t="str">
        <f>IF(ISBLANK(E71),"",VLOOKUP(F71,'Pyramide âges'!$E$1:$F$125,2,0))</f>
        <v/>
      </c>
      <c r="J71" s="20"/>
      <c r="N71" s="18" t="str">
        <f t="shared" si="5"/>
        <v/>
      </c>
      <c r="U71" s="28" t="str">
        <f t="shared" ca="1" si="6"/>
        <v/>
      </c>
      <c r="V71" s="25" t="str">
        <f>IF(ISBLANK(T71),"",VLOOKUP(U71,'Pyramide ancienneté'!$E$1:$F$50,2,0))</f>
        <v/>
      </c>
      <c r="X71" s="25" t="str">
        <f t="shared" ca="1" si="7"/>
        <v/>
      </c>
      <c r="AB71" s="5">
        <v>0</v>
      </c>
    </row>
    <row r="72" spans="4:28" x14ac:dyDescent="0.2">
      <c r="D72" s="4" t="s">
        <v>73</v>
      </c>
      <c r="F72" s="17" t="str">
        <f t="shared" ca="1" si="4"/>
        <v/>
      </c>
      <c r="G72" s="18" t="str">
        <f>IF(ISBLANK(E72),"",VLOOKUP(F72,'Pyramide âges'!$E$1:$F$125,2,0))</f>
        <v/>
      </c>
      <c r="J72" s="20"/>
      <c r="N72" s="18" t="str">
        <f t="shared" si="5"/>
        <v/>
      </c>
      <c r="U72" s="28" t="str">
        <f t="shared" ca="1" si="6"/>
        <v/>
      </c>
      <c r="V72" s="25" t="str">
        <f>IF(ISBLANK(T72),"",VLOOKUP(U72,'Pyramide ancienneté'!$E$1:$F$50,2,0))</f>
        <v/>
      </c>
      <c r="X72" s="25" t="str">
        <f t="shared" ca="1" si="7"/>
        <v/>
      </c>
      <c r="AB72" s="5">
        <v>0</v>
      </c>
    </row>
    <row r="73" spans="4:28" x14ac:dyDescent="0.2">
      <c r="D73" s="4" t="s">
        <v>73</v>
      </c>
      <c r="F73" s="17" t="str">
        <f t="shared" ca="1" si="4"/>
        <v/>
      </c>
      <c r="G73" s="18" t="str">
        <f>IF(ISBLANK(E73),"",VLOOKUP(F73,'Pyramide âges'!$E$1:$F$125,2,0))</f>
        <v/>
      </c>
      <c r="J73" s="20"/>
      <c r="N73" s="18" t="str">
        <f t="shared" si="5"/>
        <v/>
      </c>
      <c r="U73" s="28" t="str">
        <f t="shared" ca="1" si="6"/>
        <v/>
      </c>
      <c r="V73" s="25" t="str">
        <f>IF(ISBLANK(T73),"",VLOOKUP(U73,'Pyramide ancienneté'!$E$1:$F$50,2,0))</f>
        <v/>
      </c>
      <c r="X73" s="25" t="str">
        <f t="shared" ca="1" si="7"/>
        <v/>
      </c>
      <c r="AB73" s="5">
        <v>0</v>
      </c>
    </row>
    <row r="74" spans="4:28" x14ac:dyDescent="0.2">
      <c r="D74" s="4" t="s">
        <v>73</v>
      </c>
      <c r="F74" s="17" t="str">
        <f t="shared" ca="1" si="4"/>
        <v/>
      </c>
      <c r="G74" s="18" t="str">
        <f>IF(ISBLANK(E74),"",VLOOKUP(F74,'Pyramide âges'!$E$1:$F$125,2,0))</f>
        <v/>
      </c>
      <c r="J74" s="20"/>
      <c r="N74" s="18" t="str">
        <f t="shared" si="5"/>
        <v/>
      </c>
      <c r="U74" s="28" t="str">
        <f t="shared" ca="1" si="6"/>
        <v/>
      </c>
      <c r="V74" s="25" t="str">
        <f>IF(ISBLANK(T74),"",VLOOKUP(U74,'Pyramide ancienneté'!$E$1:$F$50,2,0))</f>
        <v/>
      </c>
      <c r="X74" s="25" t="str">
        <f t="shared" ca="1" si="7"/>
        <v/>
      </c>
      <c r="AB74" s="5">
        <v>0</v>
      </c>
    </row>
    <row r="75" spans="4:28" x14ac:dyDescent="0.2">
      <c r="D75" s="4" t="s">
        <v>73</v>
      </c>
      <c r="F75" s="17" t="str">
        <f t="shared" ca="1" si="4"/>
        <v/>
      </c>
      <c r="G75" s="18" t="str">
        <f>IF(ISBLANK(E75),"",VLOOKUP(F75,'Pyramide âges'!$E$1:$F$125,2,0))</f>
        <v/>
      </c>
      <c r="J75" s="20"/>
      <c r="N75" s="18" t="str">
        <f t="shared" si="5"/>
        <v/>
      </c>
      <c r="U75" s="28" t="str">
        <f t="shared" ca="1" si="6"/>
        <v/>
      </c>
      <c r="V75" s="25" t="str">
        <f>IF(ISBLANK(T75),"",VLOOKUP(U75,'Pyramide ancienneté'!$E$1:$F$50,2,0))</f>
        <v/>
      </c>
      <c r="X75" s="25" t="str">
        <f t="shared" ca="1" si="7"/>
        <v/>
      </c>
      <c r="AB75" s="5">
        <v>0</v>
      </c>
    </row>
    <row r="76" spans="4:28" x14ac:dyDescent="0.2">
      <c r="D76" s="4" t="s">
        <v>73</v>
      </c>
      <c r="F76" s="17" t="str">
        <f t="shared" ca="1" si="4"/>
        <v/>
      </c>
      <c r="G76" s="18" t="str">
        <f>IF(ISBLANK(E76),"",VLOOKUP(F76,'Pyramide âges'!$E$1:$F$125,2,0))</f>
        <v/>
      </c>
      <c r="J76" s="20"/>
      <c r="N76" s="18" t="str">
        <f t="shared" si="5"/>
        <v/>
      </c>
      <c r="U76" s="28" t="str">
        <f t="shared" ca="1" si="6"/>
        <v/>
      </c>
      <c r="V76" s="25" t="str">
        <f>IF(ISBLANK(T76),"",VLOOKUP(U76,'Pyramide ancienneté'!$E$1:$F$50,2,0))</f>
        <v/>
      </c>
      <c r="X76" s="25" t="str">
        <f t="shared" ca="1" si="7"/>
        <v/>
      </c>
      <c r="AB76" s="5">
        <v>0</v>
      </c>
    </row>
    <row r="77" spans="4:28" x14ac:dyDescent="0.2">
      <c r="D77" s="4" t="s">
        <v>73</v>
      </c>
      <c r="F77" s="17" t="str">
        <f t="shared" ca="1" si="4"/>
        <v/>
      </c>
      <c r="G77" s="18" t="str">
        <f>IF(ISBLANK(E77),"",VLOOKUP(F77,'Pyramide âges'!$E$1:$F$125,2,0))</f>
        <v/>
      </c>
      <c r="J77" s="20"/>
      <c r="N77" s="18" t="str">
        <f t="shared" si="5"/>
        <v/>
      </c>
      <c r="U77" s="28" t="str">
        <f t="shared" ca="1" si="6"/>
        <v/>
      </c>
      <c r="V77" s="25" t="str">
        <f>IF(ISBLANK(T77),"",VLOOKUP(U77,'Pyramide ancienneté'!$E$1:$F$50,2,0))</f>
        <v/>
      </c>
      <c r="X77" s="25" t="str">
        <f t="shared" ca="1" si="7"/>
        <v/>
      </c>
      <c r="AB77" s="5">
        <v>0</v>
      </c>
    </row>
    <row r="78" spans="4:28" x14ac:dyDescent="0.2">
      <c r="D78" s="4" t="s">
        <v>73</v>
      </c>
      <c r="F78" s="17" t="str">
        <f t="shared" ca="1" si="4"/>
        <v/>
      </c>
      <c r="G78" s="18" t="str">
        <f>IF(ISBLANK(E78),"",VLOOKUP(F78,'Pyramide âges'!$E$1:$F$125,2,0))</f>
        <v/>
      </c>
      <c r="J78" s="20"/>
      <c r="N78" s="18" t="str">
        <f t="shared" si="5"/>
        <v/>
      </c>
      <c r="U78" s="28" t="str">
        <f t="shared" ca="1" si="6"/>
        <v/>
      </c>
      <c r="V78" s="25" t="str">
        <f>IF(ISBLANK(T78),"",VLOOKUP(U78,'Pyramide ancienneté'!$E$1:$F$50,2,0))</f>
        <v/>
      </c>
      <c r="X78" s="25" t="str">
        <f t="shared" ca="1" si="7"/>
        <v/>
      </c>
      <c r="AB78" s="5">
        <v>0</v>
      </c>
    </row>
    <row r="79" spans="4:28" x14ac:dyDescent="0.2">
      <c r="D79" s="4" t="s">
        <v>73</v>
      </c>
      <c r="F79" s="17" t="str">
        <f t="shared" ca="1" si="4"/>
        <v/>
      </c>
      <c r="G79" s="18" t="str">
        <f>IF(ISBLANK(E79),"",VLOOKUP(F79,'Pyramide âges'!$E$1:$F$125,2,0))</f>
        <v/>
      </c>
      <c r="J79" s="20"/>
      <c r="N79" s="18" t="str">
        <f t="shared" si="5"/>
        <v/>
      </c>
      <c r="U79" s="28" t="str">
        <f t="shared" ca="1" si="6"/>
        <v/>
      </c>
      <c r="V79" s="25" t="str">
        <f>IF(ISBLANK(T79),"",VLOOKUP(U79,'Pyramide ancienneté'!$E$1:$F$50,2,0))</f>
        <v/>
      </c>
      <c r="X79" s="25" t="str">
        <f t="shared" ca="1" si="7"/>
        <v/>
      </c>
      <c r="AB79" s="5">
        <v>0</v>
      </c>
    </row>
    <row r="80" spans="4:28" x14ac:dyDescent="0.2">
      <c r="D80" s="4" t="s">
        <v>73</v>
      </c>
      <c r="F80" s="17" t="str">
        <f t="shared" ca="1" si="4"/>
        <v/>
      </c>
      <c r="G80" s="18" t="str">
        <f>IF(ISBLANK(E80),"",VLOOKUP(F80,'Pyramide âges'!$E$1:$F$125,2,0))</f>
        <v/>
      </c>
      <c r="J80" s="20"/>
      <c r="N80" s="18" t="str">
        <f t="shared" si="5"/>
        <v/>
      </c>
      <c r="U80" s="28" t="str">
        <f t="shared" ca="1" si="6"/>
        <v/>
      </c>
      <c r="V80" s="25" t="str">
        <f>IF(ISBLANK(T80),"",VLOOKUP(U80,'Pyramide ancienneté'!$E$1:$F$50,2,0))</f>
        <v/>
      </c>
      <c r="X80" s="25" t="str">
        <f t="shared" ca="1" si="7"/>
        <v/>
      </c>
      <c r="AB80" s="5">
        <v>0</v>
      </c>
    </row>
    <row r="81" spans="4:28" x14ac:dyDescent="0.2">
      <c r="D81" s="4" t="s">
        <v>73</v>
      </c>
      <c r="F81" s="17" t="str">
        <f t="shared" ca="1" si="4"/>
        <v/>
      </c>
      <c r="G81" s="18" t="str">
        <f>IF(ISBLANK(E81),"",VLOOKUP(F81,'Pyramide âges'!$E$1:$F$125,2,0))</f>
        <v/>
      </c>
      <c r="J81" s="20"/>
      <c r="N81" s="18" t="str">
        <f t="shared" si="5"/>
        <v/>
      </c>
      <c r="U81" s="28" t="str">
        <f t="shared" ca="1" si="6"/>
        <v/>
      </c>
      <c r="V81" s="25" t="str">
        <f>IF(ISBLANK(T81),"",VLOOKUP(U81,'Pyramide ancienneté'!$E$1:$F$50,2,0))</f>
        <v/>
      </c>
      <c r="X81" s="25" t="str">
        <f t="shared" ca="1" si="7"/>
        <v/>
      </c>
      <c r="AB81" s="5">
        <v>0</v>
      </c>
    </row>
    <row r="82" spans="4:28" x14ac:dyDescent="0.2">
      <c r="D82" s="4" t="s">
        <v>73</v>
      </c>
      <c r="F82" s="17" t="str">
        <f t="shared" ca="1" si="4"/>
        <v/>
      </c>
      <c r="G82" s="18" t="str">
        <f>IF(ISBLANK(E82),"",VLOOKUP(F82,'Pyramide âges'!$E$1:$F$125,2,0))</f>
        <v/>
      </c>
      <c r="J82" s="20"/>
      <c r="N82" s="18" t="str">
        <f t="shared" si="5"/>
        <v/>
      </c>
      <c r="U82" s="28" t="str">
        <f t="shared" ca="1" si="6"/>
        <v/>
      </c>
      <c r="V82" s="25" t="str">
        <f>IF(ISBLANK(T82),"",VLOOKUP(U82,'Pyramide ancienneté'!$E$1:$F$50,2,0))</f>
        <v/>
      </c>
      <c r="X82" s="25" t="str">
        <f t="shared" ca="1" si="7"/>
        <v/>
      </c>
      <c r="AB82" s="5">
        <v>0</v>
      </c>
    </row>
    <row r="83" spans="4:28" x14ac:dyDescent="0.2">
      <c r="D83" s="4" t="s">
        <v>73</v>
      </c>
      <c r="F83" s="17" t="str">
        <f t="shared" ca="1" si="4"/>
        <v/>
      </c>
      <c r="G83" s="18" t="str">
        <f>IF(ISBLANK(E83),"",VLOOKUP(F83,'Pyramide âges'!$E$1:$F$125,2,0))</f>
        <v/>
      </c>
      <c r="J83" s="20"/>
      <c r="N83" s="18" t="str">
        <f t="shared" si="5"/>
        <v/>
      </c>
      <c r="U83" s="28" t="str">
        <f t="shared" ca="1" si="6"/>
        <v/>
      </c>
      <c r="V83" s="25" t="str">
        <f>IF(ISBLANK(T83),"",VLOOKUP(U83,'Pyramide ancienneté'!$E$1:$F$50,2,0))</f>
        <v/>
      </c>
      <c r="X83" s="25" t="str">
        <f t="shared" ca="1" si="7"/>
        <v/>
      </c>
      <c r="AB83" s="5">
        <v>0</v>
      </c>
    </row>
    <row r="84" spans="4:28" x14ac:dyDescent="0.2">
      <c r="D84" s="4" t="s">
        <v>73</v>
      </c>
      <c r="F84" s="17" t="str">
        <f t="shared" ca="1" si="4"/>
        <v/>
      </c>
      <c r="G84" s="18" t="str">
        <f>IF(ISBLANK(E84),"",VLOOKUP(F84,'Pyramide âges'!$E$1:$F$125,2,0))</f>
        <v/>
      </c>
      <c r="J84" s="20"/>
      <c r="N84" s="18" t="str">
        <f t="shared" si="5"/>
        <v/>
      </c>
      <c r="U84" s="28" t="str">
        <f t="shared" ca="1" si="6"/>
        <v/>
      </c>
      <c r="V84" s="25" t="str">
        <f>IF(ISBLANK(T84),"",VLOOKUP(U84,'Pyramide ancienneté'!$E$1:$F$50,2,0))</f>
        <v/>
      </c>
      <c r="X84" s="25" t="str">
        <f t="shared" ca="1" si="7"/>
        <v/>
      </c>
      <c r="AB84" s="5">
        <v>0</v>
      </c>
    </row>
    <row r="85" spans="4:28" x14ac:dyDescent="0.2">
      <c r="D85" s="4" t="s">
        <v>73</v>
      </c>
      <c r="F85" s="17" t="str">
        <f t="shared" ca="1" si="4"/>
        <v/>
      </c>
      <c r="G85" s="18" t="str">
        <f>IF(ISBLANK(E85),"",VLOOKUP(F85,'Pyramide âges'!$E$1:$F$125,2,0))</f>
        <v/>
      </c>
      <c r="J85" s="20"/>
      <c r="N85" s="18" t="str">
        <f t="shared" si="5"/>
        <v/>
      </c>
      <c r="U85" s="28" t="str">
        <f t="shared" ca="1" si="6"/>
        <v/>
      </c>
      <c r="V85" s="25" t="str">
        <f>IF(ISBLANK(T85),"",VLOOKUP(U85,'Pyramide ancienneté'!$E$1:$F$50,2,0))</f>
        <v/>
      </c>
      <c r="X85" s="25" t="str">
        <f t="shared" ca="1" si="7"/>
        <v/>
      </c>
      <c r="AB85" s="5">
        <v>0</v>
      </c>
    </row>
    <row r="86" spans="4:28" x14ac:dyDescent="0.2">
      <c r="D86" s="4" t="s">
        <v>73</v>
      </c>
      <c r="F86" s="17" t="str">
        <f t="shared" ca="1" si="4"/>
        <v/>
      </c>
      <c r="G86" s="18" t="str">
        <f>IF(ISBLANK(E86),"",VLOOKUP(F86,'Pyramide âges'!$E$1:$F$125,2,0))</f>
        <v/>
      </c>
      <c r="J86" s="20"/>
      <c r="N86" s="18" t="str">
        <f t="shared" si="5"/>
        <v/>
      </c>
      <c r="U86" s="28" t="str">
        <f t="shared" ca="1" si="6"/>
        <v/>
      </c>
      <c r="V86" s="25" t="str">
        <f>IF(ISBLANK(T86),"",VLOOKUP(U86,'Pyramide ancienneté'!$E$1:$F$50,2,0))</f>
        <v/>
      </c>
      <c r="X86" s="25" t="str">
        <f t="shared" ca="1" si="7"/>
        <v/>
      </c>
      <c r="AB86" s="5">
        <v>0</v>
      </c>
    </row>
    <row r="87" spans="4:28" x14ac:dyDescent="0.2">
      <c r="D87" s="4" t="s">
        <v>73</v>
      </c>
      <c r="F87" s="17" t="str">
        <f t="shared" ca="1" si="4"/>
        <v/>
      </c>
      <c r="G87" s="18" t="str">
        <f>IF(ISBLANK(E87),"",VLOOKUP(F87,'Pyramide âges'!$E$1:$F$125,2,0))</f>
        <v/>
      </c>
      <c r="J87" s="20"/>
      <c r="N87" s="18" t="str">
        <f t="shared" si="5"/>
        <v/>
      </c>
      <c r="U87" s="28" t="str">
        <f t="shared" ca="1" si="6"/>
        <v/>
      </c>
      <c r="V87" s="25" t="str">
        <f>IF(ISBLANK(T87),"",VLOOKUP(U87,'Pyramide ancienneté'!$E$1:$F$50,2,0))</f>
        <v/>
      </c>
      <c r="X87" s="25" t="str">
        <f t="shared" ca="1" si="7"/>
        <v/>
      </c>
      <c r="AB87" s="5">
        <v>0</v>
      </c>
    </row>
    <row r="88" spans="4:28" x14ac:dyDescent="0.2">
      <c r="D88" s="4" t="s">
        <v>73</v>
      </c>
      <c r="F88" s="17" t="str">
        <f t="shared" ca="1" si="4"/>
        <v/>
      </c>
      <c r="G88" s="18" t="str">
        <f>IF(ISBLANK(E88),"",VLOOKUP(F88,'Pyramide âges'!$E$1:$F$125,2,0))</f>
        <v/>
      </c>
      <c r="J88" s="20"/>
      <c r="N88" s="18" t="str">
        <f t="shared" si="5"/>
        <v/>
      </c>
      <c r="U88" s="28" t="str">
        <f t="shared" ca="1" si="6"/>
        <v/>
      </c>
      <c r="V88" s="25" t="str">
        <f>IF(ISBLANK(T88),"",VLOOKUP(U88,'Pyramide ancienneté'!$E$1:$F$50,2,0))</f>
        <v/>
      </c>
      <c r="X88" s="25" t="str">
        <f t="shared" ca="1" si="7"/>
        <v/>
      </c>
      <c r="AB88" s="5">
        <v>0</v>
      </c>
    </row>
    <row r="89" spans="4:28" x14ac:dyDescent="0.2">
      <c r="D89" s="4" t="s">
        <v>73</v>
      </c>
      <c r="F89" s="17" t="str">
        <f t="shared" ca="1" si="4"/>
        <v/>
      </c>
      <c r="G89" s="18" t="str">
        <f>IF(ISBLANK(E89),"",VLOOKUP(F89,'Pyramide âges'!$E$1:$F$125,2,0))</f>
        <v/>
      </c>
      <c r="J89" s="20"/>
      <c r="N89" s="18" t="str">
        <f t="shared" si="5"/>
        <v/>
      </c>
      <c r="U89" s="28" t="str">
        <f t="shared" ca="1" si="6"/>
        <v/>
      </c>
      <c r="V89" s="25" t="str">
        <f>IF(ISBLANK(T89),"",VLOOKUP(U89,'Pyramide ancienneté'!$E$1:$F$50,2,0))</f>
        <v/>
      </c>
      <c r="X89" s="25" t="str">
        <f t="shared" ca="1" si="7"/>
        <v/>
      </c>
      <c r="AB89" s="5">
        <v>0</v>
      </c>
    </row>
    <row r="90" spans="4:28" x14ac:dyDescent="0.2">
      <c r="D90" s="4" t="s">
        <v>73</v>
      </c>
      <c r="F90" s="17" t="str">
        <f t="shared" ca="1" si="4"/>
        <v/>
      </c>
      <c r="G90" s="18" t="str">
        <f>IF(ISBLANK(E90),"",VLOOKUP(F90,'Pyramide âges'!$E$1:$F$125,2,0))</f>
        <v/>
      </c>
      <c r="J90" s="20"/>
      <c r="N90" s="18" t="str">
        <f t="shared" si="5"/>
        <v/>
      </c>
      <c r="U90" s="28" t="str">
        <f t="shared" ca="1" si="6"/>
        <v/>
      </c>
      <c r="V90" s="25" t="str">
        <f>IF(ISBLANK(T90),"",VLOOKUP(U90,'Pyramide ancienneté'!$E$1:$F$50,2,0))</f>
        <v/>
      </c>
      <c r="X90" s="25" t="str">
        <f t="shared" ca="1" si="7"/>
        <v/>
      </c>
      <c r="AB90" s="5">
        <v>0</v>
      </c>
    </row>
    <row r="91" spans="4:28" x14ac:dyDescent="0.2">
      <c r="D91" s="4" t="s">
        <v>73</v>
      </c>
      <c r="F91" s="17" t="str">
        <f t="shared" ca="1" si="4"/>
        <v/>
      </c>
      <c r="G91" s="18" t="str">
        <f>IF(ISBLANK(E91),"",VLOOKUP(F91,'Pyramide âges'!$E$1:$F$125,2,0))</f>
        <v/>
      </c>
      <c r="J91" s="20"/>
      <c r="N91" s="18" t="str">
        <f t="shared" si="5"/>
        <v/>
      </c>
      <c r="U91" s="28" t="str">
        <f t="shared" ca="1" si="6"/>
        <v/>
      </c>
      <c r="V91" s="25" t="str">
        <f>IF(ISBLANK(T91),"",VLOOKUP(U91,'Pyramide ancienneté'!$E$1:$F$50,2,0))</f>
        <v/>
      </c>
      <c r="X91" s="25" t="str">
        <f t="shared" ca="1" si="7"/>
        <v/>
      </c>
      <c r="AB91" s="5">
        <v>0</v>
      </c>
    </row>
    <row r="92" spans="4:28" x14ac:dyDescent="0.2">
      <c r="D92" s="4" t="s">
        <v>73</v>
      </c>
      <c r="F92" s="17" t="str">
        <f t="shared" ca="1" si="4"/>
        <v/>
      </c>
      <c r="G92" s="18" t="str">
        <f>IF(ISBLANK(E92),"",VLOOKUP(F92,'Pyramide âges'!$E$1:$F$125,2,0))</f>
        <v/>
      </c>
      <c r="J92" s="20"/>
      <c r="N92" s="18" t="str">
        <f t="shared" si="5"/>
        <v/>
      </c>
      <c r="U92" s="28" t="str">
        <f t="shared" ca="1" si="6"/>
        <v/>
      </c>
      <c r="V92" s="25" t="str">
        <f>IF(ISBLANK(T92),"",VLOOKUP(U92,'Pyramide ancienneté'!$E$1:$F$50,2,0))</f>
        <v/>
      </c>
      <c r="X92" s="25" t="str">
        <f t="shared" ca="1" si="7"/>
        <v/>
      </c>
      <c r="AB92" s="5">
        <v>0</v>
      </c>
    </row>
    <row r="93" spans="4:28" x14ac:dyDescent="0.2">
      <c r="D93" s="4" t="s">
        <v>73</v>
      </c>
      <c r="F93" s="17" t="str">
        <f t="shared" ca="1" si="4"/>
        <v/>
      </c>
      <c r="G93" s="18" t="str">
        <f>IF(ISBLANK(E93),"",VLOOKUP(F93,'Pyramide âges'!$E$1:$F$125,2,0))</f>
        <v/>
      </c>
      <c r="J93" s="20"/>
      <c r="N93" s="18" t="str">
        <f t="shared" si="5"/>
        <v/>
      </c>
      <c r="U93" s="28" t="str">
        <f t="shared" ca="1" si="6"/>
        <v/>
      </c>
      <c r="V93" s="25" t="str">
        <f>IF(ISBLANK(T93),"",VLOOKUP(U93,'Pyramide ancienneté'!$E$1:$F$50,2,0))</f>
        <v/>
      </c>
      <c r="X93" s="25" t="str">
        <f t="shared" ca="1" si="7"/>
        <v/>
      </c>
      <c r="AB93" s="5">
        <v>0</v>
      </c>
    </row>
    <row r="94" spans="4:28" x14ac:dyDescent="0.2">
      <c r="D94" s="4" t="s">
        <v>73</v>
      </c>
      <c r="F94" s="17" t="str">
        <f t="shared" ca="1" si="4"/>
        <v/>
      </c>
      <c r="G94" s="18" t="str">
        <f>IF(ISBLANK(E94),"",VLOOKUP(F94,'Pyramide âges'!$E$1:$F$125,2,0))</f>
        <v/>
      </c>
      <c r="J94" s="20"/>
      <c r="N94" s="18" t="str">
        <f t="shared" si="5"/>
        <v/>
      </c>
      <c r="U94" s="28" t="str">
        <f t="shared" ca="1" si="6"/>
        <v/>
      </c>
      <c r="V94" s="25" t="str">
        <f>IF(ISBLANK(T94),"",VLOOKUP(U94,'Pyramide ancienneté'!$E$1:$F$50,2,0))</f>
        <v/>
      </c>
      <c r="X94" s="25" t="str">
        <f t="shared" ca="1" si="7"/>
        <v/>
      </c>
      <c r="AB94" s="5">
        <v>0</v>
      </c>
    </row>
    <row r="95" spans="4:28" x14ac:dyDescent="0.2">
      <c r="D95" s="4" t="s">
        <v>73</v>
      </c>
      <c r="F95" s="17" t="str">
        <f t="shared" ca="1" si="4"/>
        <v/>
      </c>
      <c r="G95" s="18" t="str">
        <f>IF(ISBLANK(E95),"",VLOOKUP(F95,'Pyramide âges'!$E$1:$F$125,2,0))</f>
        <v/>
      </c>
      <c r="J95" s="20"/>
      <c r="N95" s="18" t="str">
        <f t="shared" si="5"/>
        <v/>
      </c>
      <c r="U95" s="28" t="str">
        <f t="shared" ca="1" si="6"/>
        <v/>
      </c>
      <c r="V95" s="25" t="str">
        <f>IF(ISBLANK(T95),"",VLOOKUP(U95,'Pyramide ancienneté'!$E$1:$F$50,2,0))</f>
        <v/>
      </c>
      <c r="X95" s="25" t="str">
        <f t="shared" ca="1" si="7"/>
        <v/>
      </c>
      <c r="AB95" s="5">
        <v>0</v>
      </c>
    </row>
    <row r="96" spans="4:28" x14ac:dyDescent="0.2">
      <c r="D96" s="4" t="s">
        <v>73</v>
      </c>
      <c r="F96" s="17" t="str">
        <f t="shared" ca="1" si="4"/>
        <v/>
      </c>
      <c r="G96" s="18" t="str">
        <f>IF(ISBLANK(E96),"",VLOOKUP(F96,'Pyramide âges'!$E$1:$F$125,2,0))</f>
        <v/>
      </c>
      <c r="J96" s="20"/>
      <c r="N96" s="18" t="str">
        <f t="shared" si="5"/>
        <v/>
      </c>
      <c r="U96" s="28" t="str">
        <f t="shared" ca="1" si="6"/>
        <v/>
      </c>
      <c r="V96" s="25" t="str">
        <f>IF(ISBLANK(T96),"",VLOOKUP(U96,'Pyramide ancienneté'!$E$1:$F$50,2,0))</f>
        <v/>
      </c>
      <c r="X96" s="25" t="str">
        <f t="shared" ca="1" si="7"/>
        <v/>
      </c>
      <c r="AB96" s="5">
        <v>0</v>
      </c>
    </row>
    <row r="97" spans="4:28" x14ac:dyDescent="0.2">
      <c r="D97" s="4" t="s">
        <v>73</v>
      </c>
      <c r="F97" s="17" t="str">
        <f t="shared" ca="1" si="4"/>
        <v/>
      </c>
      <c r="G97" s="18" t="str">
        <f>IF(ISBLANK(E97),"",VLOOKUP(F97,'Pyramide âges'!$E$1:$F$125,2,0))</f>
        <v/>
      </c>
      <c r="J97" s="20"/>
      <c r="N97" s="18" t="str">
        <f t="shared" si="5"/>
        <v/>
      </c>
      <c r="U97" s="28" t="str">
        <f t="shared" ca="1" si="6"/>
        <v/>
      </c>
      <c r="V97" s="25" t="str">
        <f>IF(ISBLANK(T97),"",VLOOKUP(U97,'Pyramide ancienneté'!$E$1:$F$50,2,0))</f>
        <v/>
      </c>
      <c r="X97" s="25" t="str">
        <f t="shared" ca="1" si="7"/>
        <v/>
      </c>
      <c r="AB97" s="5">
        <v>0</v>
      </c>
    </row>
    <row r="98" spans="4:28" x14ac:dyDescent="0.2">
      <c r="D98" s="4" t="s">
        <v>73</v>
      </c>
      <c r="F98" s="17" t="str">
        <f t="shared" ca="1" si="4"/>
        <v/>
      </c>
      <c r="G98" s="18" t="str">
        <f>IF(ISBLANK(E98),"",VLOOKUP(F98,'Pyramide âges'!$E$1:$F$125,2,0))</f>
        <v/>
      </c>
      <c r="J98" s="20"/>
      <c r="N98" s="18" t="str">
        <f t="shared" si="5"/>
        <v/>
      </c>
      <c r="U98" s="28" t="str">
        <f t="shared" ca="1" si="6"/>
        <v/>
      </c>
      <c r="V98" s="25" t="str">
        <f>IF(ISBLANK(T98),"",VLOOKUP(U98,'Pyramide ancienneté'!$E$1:$F$50,2,0))</f>
        <v/>
      </c>
      <c r="X98" s="25" t="str">
        <f t="shared" ca="1" si="7"/>
        <v/>
      </c>
      <c r="AB98" s="5">
        <v>0</v>
      </c>
    </row>
    <row r="99" spans="4:28" x14ac:dyDescent="0.2">
      <c r="D99" s="4" t="s">
        <v>73</v>
      </c>
      <c r="F99" s="17" t="str">
        <f t="shared" ca="1" si="4"/>
        <v/>
      </c>
      <c r="G99" s="18" t="str">
        <f>IF(ISBLANK(E99),"",VLOOKUP(F99,'Pyramide âges'!$E$1:$F$125,2,0))</f>
        <v/>
      </c>
      <c r="J99" s="20"/>
      <c r="N99" s="18" t="str">
        <f t="shared" si="5"/>
        <v/>
      </c>
      <c r="U99" s="28" t="str">
        <f t="shared" ca="1" si="6"/>
        <v/>
      </c>
      <c r="V99" s="25" t="str">
        <f>IF(ISBLANK(T99),"",VLOOKUP(U99,'Pyramide ancienneté'!$E$1:$F$50,2,0))</f>
        <v/>
      </c>
      <c r="X99" s="25" t="str">
        <f t="shared" ca="1" si="7"/>
        <v/>
      </c>
      <c r="AB99" s="5">
        <v>0</v>
      </c>
    </row>
    <row r="100" spans="4:28" x14ac:dyDescent="0.2">
      <c r="D100" s="4" t="s">
        <v>73</v>
      </c>
      <c r="F100" s="17" t="str">
        <f t="shared" ca="1" si="4"/>
        <v/>
      </c>
      <c r="G100" s="18" t="str">
        <f>IF(ISBLANK(E100),"",VLOOKUP(F100,'Pyramide âges'!$E$1:$F$125,2,0))</f>
        <v/>
      </c>
      <c r="J100" s="20"/>
      <c r="N100" s="18" t="str">
        <f t="shared" si="5"/>
        <v/>
      </c>
      <c r="U100" s="28" t="str">
        <f t="shared" ca="1" si="6"/>
        <v/>
      </c>
      <c r="V100" s="25" t="str">
        <f>IF(ISBLANK(T100),"",VLOOKUP(U100,'Pyramide ancienneté'!$E$1:$F$50,2,0))</f>
        <v/>
      </c>
      <c r="X100" s="25" t="str">
        <f t="shared" ca="1" si="7"/>
        <v/>
      </c>
      <c r="AB100" s="5">
        <v>0</v>
      </c>
    </row>
    <row r="101" spans="4:28" x14ac:dyDescent="0.2">
      <c r="D101" s="4" t="s">
        <v>73</v>
      </c>
      <c r="F101" s="17" t="str">
        <f t="shared" ca="1" si="4"/>
        <v/>
      </c>
      <c r="G101" s="18" t="str">
        <f>IF(ISBLANK(E101),"",VLOOKUP(F101,'Pyramide âges'!$E$1:$F$125,2,0))</f>
        <v/>
      </c>
      <c r="J101" s="20"/>
      <c r="N101" s="18" t="str">
        <f t="shared" si="5"/>
        <v/>
      </c>
      <c r="U101" s="28" t="str">
        <f t="shared" ca="1" si="6"/>
        <v/>
      </c>
      <c r="V101" s="25" t="str">
        <f>IF(ISBLANK(T101),"",VLOOKUP(U101,'Pyramide ancienneté'!$E$1:$F$50,2,0))</f>
        <v/>
      </c>
      <c r="X101" s="25" t="str">
        <f t="shared" ca="1" si="7"/>
        <v/>
      </c>
      <c r="AB101" s="5">
        <v>0</v>
      </c>
    </row>
    <row r="102" spans="4:28" x14ac:dyDescent="0.2">
      <c r="D102" s="4" t="s">
        <v>73</v>
      </c>
      <c r="F102" s="17" t="str">
        <f t="shared" ca="1" si="4"/>
        <v/>
      </c>
      <c r="G102" s="18" t="str">
        <f>IF(ISBLANK(E102),"",VLOOKUP(F102,'Pyramide âges'!$E$1:$F$125,2,0))</f>
        <v/>
      </c>
      <c r="J102" s="20"/>
      <c r="N102" s="18" t="str">
        <f t="shared" si="5"/>
        <v/>
      </c>
      <c r="U102" s="28" t="str">
        <f t="shared" ca="1" si="6"/>
        <v/>
      </c>
      <c r="V102" s="25" t="str">
        <f>IF(ISBLANK(T102),"",VLOOKUP(U102,'Pyramide ancienneté'!$E$1:$F$50,2,0))</f>
        <v/>
      </c>
      <c r="X102" s="25" t="str">
        <f t="shared" ca="1" si="7"/>
        <v/>
      </c>
      <c r="AB102" s="5">
        <v>0</v>
      </c>
    </row>
    <row r="103" spans="4:28" x14ac:dyDescent="0.2">
      <c r="D103" s="4" t="s">
        <v>73</v>
      </c>
      <c r="F103" s="17" t="str">
        <f t="shared" ca="1" si="4"/>
        <v/>
      </c>
      <c r="G103" s="18" t="str">
        <f>IF(ISBLANK(E103),"",VLOOKUP(F103,'Pyramide âges'!$E$1:$F$125,2,0))</f>
        <v/>
      </c>
      <c r="J103" s="20"/>
      <c r="N103" s="18" t="str">
        <f t="shared" si="5"/>
        <v/>
      </c>
      <c r="U103" s="28" t="str">
        <f t="shared" ca="1" si="6"/>
        <v/>
      </c>
      <c r="V103" s="25" t="str">
        <f>IF(ISBLANK(T103),"",VLOOKUP(U103,'Pyramide ancienneté'!$E$1:$F$50,2,0))</f>
        <v/>
      </c>
      <c r="X103" s="25" t="str">
        <f t="shared" ca="1" si="7"/>
        <v/>
      </c>
      <c r="AB103" s="5">
        <v>0</v>
      </c>
    </row>
    <row r="104" spans="4:28" x14ac:dyDescent="0.2">
      <c r="D104" s="4" t="s">
        <v>73</v>
      </c>
      <c r="F104" s="17" t="str">
        <f t="shared" ca="1" si="4"/>
        <v/>
      </c>
      <c r="G104" s="18" t="str">
        <f>IF(ISBLANK(E104),"",VLOOKUP(F104,'Pyramide âges'!$E$1:$F$125,2,0))</f>
        <v/>
      </c>
      <c r="J104" s="20"/>
      <c r="N104" s="18" t="str">
        <f t="shared" si="5"/>
        <v/>
      </c>
      <c r="U104" s="28" t="str">
        <f t="shared" ca="1" si="6"/>
        <v/>
      </c>
      <c r="V104" s="25" t="str">
        <f>IF(ISBLANK(T104),"",VLOOKUP(U104,'Pyramide ancienneté'!$E$1:$F$50,2,0))</f>
        <v/>
      </c>
      <c r="X104" s="25" t="str">
        <f t="shared" ca="1" si="7"/>
        <v/>
      </c>
      <c r="AB104" s="5">
        <v>0</v>
      </c>
    </row>
    <row r="105" spans="4:28" x14ac:dyDescent="0.2">
      <c r="D105" s="4" t="s">
        <v>73</v>
      </c>
      <c r="F105" s="17" t="str">
        <f t="shared" ca="1" si="4"/>
        <v/>
      </c>
      <c r="G105" s="18" t="str">
        <f>IF(ISBLANK(E105),"",VLOOKUP(F105,'Pyramide âges'!$E$1:$F$125,2,0))</f>
        <v/>
      </c>
      <c r="J105" s="20"/>
      <c r="N105" s="18" t="str">
        <f t="shared" si="5"/>
        <v/>
      </c>
      <c r="U105" s="28" t="str">
        <f t="shared" ca="1" si="6"/>
        <v/>
      </c>
      <c r="V105" s="25" t="str">
        <f>IF(ISBLANK(T105),"",VLOOKUP(U105,'Pyramide ancienneté'!$E$1:$F$50,2,0))</f>
        <v/>
      </c>
      <c r="X105" s="25" t="str">
        <f t="shared" ca="1" si="7"/>
        <v/>
      </c>
      <c r="AB105" s="5">
        <v>0</v>
      </c>
    </row>
    <row r="106" spans="4:28" x14ac:dyDescent="0.2">
      <c r="D106" s="4" t="s">
        <v>73</v>
      </c>
      <c r="F106" s="17" t="str">
        <f t="shared" ca="1" si="4"/>
        <v/>
      </c>
      <c r="G106" s="18" t="str">
        <f>IF(ISBLANK(E106),"",VLOOKUP(F106,'Pyramide âges'!$E$1:$F$125,2,0))</f>
        <v/>
      </c>
      <c r="J106" s="20"/>
      <c r="N106" s="18" t="str">
        <f t="shared" si="5"/>
        <v/>
      </c>
      <c r="U106" s="28" t="str">
        <f t="shared" ca="1" si="6"/>
        <v/>
      </c>
      <c r="V106" s="25" t="str">
        <f>IF(ISBLANK(T106),"",VLOOKUP(U106,'Pyramide ancienneté'!$E$1:$F$50,2,0))</f>
        <v/>
      </c>
      <c r="X106" s="25" t="str">
        <f t="shared" ca="1" si="7"/>
        <v/>
      </c>
      <c r="AB106" s="5">
        <v>0</v>
      </c>
    </row>
    <row r="107" spans="4:28" x14ac:dyDescent="0.2">
      <c r="D107" s="4" t="s">
        <v>73</v>
      </c>
      <c r="F107" s="17" t="str">
        <f t="shared" ca="1" si="4"/>
        <v/>
      </c>
      <c r="G107" s="18" t="str">
        <f>IF(ISBLANK(E107),"",VLOOKUP(F107,'Pyramide âges'!$E$1:$F$125,2,0))</f>
        <v/>
      </c>
      <c r="J107" s="20"/>
      <c r="N107" s="18" t="str">
        <f t="shared" si="5"/>
        <v/>
      </c>
      <c r="U107" s="28" t="str">
        <f t="shared" ca="1" si="6"/>
        <v/>
      </c>
      <c r="V107" s="25" t="str">
        <f>IF(ISBLANK(T107),"",VLOOKUP(U107,'Pyramide ancienneté'!$E$1:$F$50,2,0))</f>
        <v/>
      </c>
      <c r="X107" s="25" t="str">
        <f t="shared" ca="1" si="7"/>
        <v/>
      </c>
      <c r="AB107" s="5">
        <v>0</v>
      </c>
    </row>
    <row r="108" spans="4:28" x14ac:dyDescent="0.2">
      <c r="D108" s="4" t="s">
        <v>73</v>
      </c>
      <c r="F108" s="17" t="str">
        <f t="shared" ca="1" si="4"/>
        <v/>
      </c>
      <c r="G108" s="18" t="str">
        <f>IF(ISBLANK(E108),"",VLOOKUP(F108,'Pyramide âges'!$E$1:$F$125,2,0))</f>
        <v/>
      </c>
      <c r="J108" s="20"/>
      <c r="N108" s="18" t="str">
        <f t="shared" si="5"/>
        <v/>
      </c>
      <c r="U108" s="28" t="str">
        <f t="shared" ca="1" si="6"/>
        <v/>
      </c>
      <c r="V108" s="25" t="str">
        <f>IF(ISBLANK(T108),"",VLOOKUP(U108,'Pyramide ancienneté'!$E$1:$F$50,2,0))</f>
        <v/>
      </c>
      <c r="X108" s="25" t="str">
        <f t="shared" ca="1" si="7"/>
        <v/>
      </c>
      <c r="AB108" s="5">
        <v>0</v>
      </c>
    </row>
    <row r="109" spans="4:28" x14ac:dyDescent="0.2">
      <c r="D109" s="4" t="s">
        <v>73</v>
      </c>
      <c r="F109" s="17" t="str">
        <f t="shared" ca="1" si="4"/>
        <v/>
      </c>
      <c r="G109" s="18" t="str">
        <f>IF(ISBLANK(E109),"",VLOOKUP(F109,'Pyramide âges'!$E$1:$F$125,2,0))</f>
        <v/>
      </c>
      <c r="J109" s="20"/>
      <c r="N109" s="18" t="str">
        <f t="shared" si="5"/>
        <v/>
      </c>
      <c r="U109" s="28" t="str">
        <f t="shared" ca="1" si="6"/>
        <v/>
      </c>
      <c r="V109" s="25" t="str">
        <f>IF(ISBLANK(T109),"",VLOOKUP(U109,'Pyramide ancienneté'!$E$1:$F$50,2,0))</f>
        <v/>
      </c>
      <c r="X109" s="25" t="str">
        <f t="shared" ca="1" si="7"/>
        <v/>
      </c>
      <c r="AB109" s="5">
        <v>0</v>
      </c>
    </row>
    <row r="110" spans="4:28" x14ac:dyDescent="0.2">
      <c r="D110" s="4" t="s">
        <v>73</v>
      </c>
      <c r="F110" s="17" t="str">
        <f t="shared" ca="1" si="4"/>
        <v/>
      </c>
      <c r="G110" s="18" t="str">
        <f>IF(ISBLANK(E110),"",VLOOKUP(F110,'Pyramide âges'!$E$1:$F$125,2,0))</f>
        <v/>
      </c>
      <c r="J110" s="20"/>
      <c r="N110" s="18" t="str">
        <f t="shared" si="5"/>
        <v/>
      </c>
      <c r="U110" s="28" t="str">
        <f t="shared" ca="1" si="6"/>
        <v/>
      </c>
      <c r="V110" s="25" t="str">
        <f>IF(ISBLANK(T110),"",VLOOKUP(U110,'Pyramide ancienneté'!$E$1:$F$50,2,0))</f>
        <v/>
      </c>
      <c r="X110" s="25" t="str">
        <f t="shared" ca="1" si="7"/>
        <v/>
      </c>
      <c r="AB110" s="5">
        <v>0</v>
      </c>
    </row>
    <row r="111" spans="4:28" x14ac:dyDescent="0.2">
      <c r="D111" s="4" t="s">
        <v>73</v>
      </c>
      <c r="F111" s="17" t="str">
        <f t="shared" ca="1" si="4"/>
        <v/>
      </c>
      <c r="G111" s="18" t="str">
        <f>IF(ISBLANK(E111),"",VLOOKUP(F111,'Pyramide âges'!$E$1:$F$125,2,0))</f>
        <v/>
      </c>
      <c r="J111" s="20"/>
      <c r="N111" s="18" t="str">
        <f t="shared" si="5"/>
        <v/>
      </c>
      <c r="U111" s="28" t="str">
        <f t="shared" ca="1" si="6"/>
        <v/>
      </c>
      <c r="V111" s="25" t="str">
        <f>IF(ISBLANK(T111),"",VLOOKUP(U111,'Pyramide ancienneté'!$E$1:$F$50,2,0))</f>
        <v/>
      </c>
      <c r="X111" s="25" t="str">
        <f t="shared" ca="1" si="7"/>
        <v/>
      </c>
      <c r="AB111" s="5">
        <v>0</v>
      </c>
    </row>
    <row r="112" spans="4:28" x14ac:dyDescent="0.2">
      <c r="D112" s="4" t="s">
        <v>73</v>
      </c>
      <c r="F112" s="17" t="str">
        <f t="shared" ca="1" si="4"/>
        <v/>
      </c>
      <c r="G112" s="18" t="str">
        <f>IF(ISBLANK(E112),"",VLOOKUP(F112,'Pyramide âges'!$E$1:$F$125,2,0))</f>
        <v/>
      </c>
      <c r="J112" s="20"/>
      <c r="N112" s="18" t="str">
        <f t="shared" si="5"/>
        <v/>
      </c>
      <c r="U112" s="28" t="str">
        <f t="shared" ca="1" si="6"/>
        <v/>
      </c>
      <c r="V112" s="25" t="str">
        <f>IF(ISBLANK(T112),"",VLOOKUP(U112,'Pyramide ancienneté'!$E$1:$F$50,2,0))</f>
        <v/>
      </c>
      <c r="X112" s="25" t="str">
        <f t="shared" ca="1" si="7"/>
        <v/>
      </c>
      <c r="AB112" s="5">
        <v>0</v>
      </c>
    </row>
    <row r="113" spans="4:28" x14ac:dyDescent="0.2">
      <c r="D113" s="4" t="s">
        <v>73</v>
      </c>
      <c r="F113" s="17" t="str">
        <f t="shared" ca="1" si="4"/>
        <v/>
      </c>
      <c r="G113" s="18" t="str">
        <f>IF(ISBLANK(E113),"",VLOOKUP(F113,'Pyramide âges'!$E$1:$F$125,2,0))</f>
        <v/>
      </c>
      <c r="J113" s="20"/>
      <c r="N113" s="18" t="str">
        <f t="shared" si="5"/>
        <v/>
      </c>
      <c r="U113" s="28" t="str">
        <f t="shared" ca="1" si="6"/>
        <v/>
      </c>
      <c r="V113" s="25" t="str">
        <f>IF(ISBLANK(T113),"",VLOOKUP(U113,'Pyramide ancienneté'!$E$1:$F$50,2,0))</f>
        <v/>
      </c>
      <c r="X113" s="25" t="str">
        <f t="shared" ca="1" si="7"/>
        <v/>
      </c>
      <c r="AB113" s="5">
        <v>0</v>
      </c>
    </row>
    <row r="114" spans="4:28" x14ac:dyDescent="0.2">
      <c r="D114" s="4" t="s">
        <v>73</v>
      </c>
      <c r="F114" s="17" t="str">
        <f t="shared" ca="1" si="4"/>
        <v/>
      </c>
      <c r="G114" s="18" t="str">
        <f>IF(ISBLANK(E114),"",VLOOKUP(F114,'Pyramide âges'!$E$1:$F$125,2,0))</f>
        <v/>
      </c>
      <c r="J114" s="20"/>
      <c r="N114" s="18" t="str">
        <f t="shared" si="5"/>
        <v/>
      </c>
      <c r="U114" s="28" t="str">
        <f t="shared" ca="1" si="6"/>
        <v/>
      </c>
      <c r="V114" s="25" t="str">
        <f>IF(ISBLANK(T114),"",VLOOKUP(U114,'Pyramide ancienneté'!$E$1:$F$50,2,0))</f>
        <v/>
      </c>
      <c r="X114" s="25" t="str">
        <f t="shared" ca="1" si="7"/>
        <v/>
      </c>
      <c r="AB114" s="5">
        <v>0</v>
      </c>
    </row>
    <row r="115" spans="4:28" x14ac:dyDescent="0.2">
      <c r="D115" s="4" t="s">
        <v>73</v>
      </c>
      <c r="F115" s="17" t="str">
        <f t="shared" ca="1" si="4"/>
        <v/>
      </c>
      <c r="G115" s="18" t="str">
        <f>IF(ISBLANK(E115),"",VLOOKUP(F115,'Pyramide âges'!$E$1:$F$125,2,0))</f>
        <v/>
      </c>
      <c r="J115" s="20"/>
      <c r="N115" s="18" t="str">
        <f t="shared" si="5"/>
        <v/>
      </c>
      <c r="U115" s="28" t="str">
        <f t="shared" ca="1" si="6"/>
        <v/>
      </c>
      <c r="V115" s="25" t="str">
        <f>IF(ISBLANK(T115),"",VLOOKUP(U115,'Pyramide ancienneté'!$E$1:$F$50,2,0))</f>
        <v/>
      </c>
      <c r="X115" s="25" t="str">
        <f t="shared" ca="1" si="7"/>
        <v/>
      </c>
      <c r="AB115" s="5">
        <v>0</v>
      </c>
    </row>
    <row r="116" spans="4:28" x14ac:dyDescent="0.2">
      <c r="D116" s="4" t="s">
        <v>73</v>
      </c>
      <c r="F116" s="17" t="str">
        <f t="shared" ca="1" si="4"/>
        <v/>
      </c>
      <c r="G116" s="18" t="str">
        <f>IF(ISBLANK(E116),"",VLOOKUP(F116,'Pyramide âges'!$E$1:$F$125,2,0))</f>
        <v/>
      </c>
      <c r="J116" s="20"/>
      <c r="N116" s="18" t="str">
        <f t="shared" si="5"/>
        <v/>
      </c>
      <c r="U116" s="28" t="str">
        <f t="shared" ca="1" si="6"/>
        <v/>
      </c>
      <c r="V116" s="25" t="str">
        <f>IF(ISBLANK(T116),"",VLOOKUP(U116,'Pyramide ancienneté'!$E$1:$F$50,2,0))</f>
        <v/>
      </c>
      <c r="X116" s="25" t="str">
        <f t="shared" ca="1" si="7"/>
        <v/>
      </c>
      <c r="AB116" s="5">
        <v>0</v>
      </c>
    </row>
    <row r="117" spans="4:28" x14ac:dyDescent="0.2">
      <c r="D117" s="4" t="s">
        <v>73</v>
      </c>
      <c r="F117" s="17" t="str">
        <f t="shared" ca="1" si="4"/>
        <v/>
      </c>
      <c r="G117" s="18" t="str">
        <f>IF(ISBLANK(E117),"",VLOOKUP(F117,'Pyramide âges'!$E$1:$F$125,2,0))</f>
        <v/>
      </c>
      <c r="J117" s="20"/>
      <c r="N117" s="18" t="str">
        <f t="shared" si="5"/>
        <v/>
      </c>
      <c r="U117" s="28" t="str">
        <f t="shared" ca="1" si="6"/>
        <v/>
      </c>
      <c r="V117" s="25" t="str">
        <f>IF(ISBLANK(T117),"",VLOOKUP(U117,'Pyramide ancienneté'!$E$1:$F$50,2,0))</f>
        <v/>
      </c>
      <c r="X117" s="25" t="str">
        <f t="shared" ca="1" si="7"/>
        <v/>
      </c>
      <c r="AB117" s="5">
        <v>0</v>
      </c>
    </row>
    <row r="118" spans="4:28" x14ac:dyDescent="0.2">
      <c r="D118" s="4" t="s">
        <v>73</v>
      </c>
      <c r="F118" s="17" t="str">
        <f t="shared" ca="1" si="4"/>
        <v/>
      </c>
      <c r="G118" s="18" t="str">
        <f>IF(ISBLANK(E118),"",VLOOKUP(F118,'Pyramide âges'!$E$1:$F$125,2,0))</f>
        <v/>
      </c>
      <c r="J118" s="20"/>
      <c r="N118" s="18" t="str">
        <f t="shared" si="5"/>
        <v/>
      </c>
      <c r="U118" s="28" t="str">
        <f t="shared" ca="1" si="6"/>
        <v/>
      </c>
      <c r="V118" s="25" t="str">
        <f>IF(ISBLANK(T118),"",VLOOKUP(U118,'Pyramide ancienneté'!$E$1:$F$50,2,0))</f>
        <v/>
      </c>
      <c r="X118" s="25" t="str">
        <f t="shared" ca="1" si="7"/>
        <v/>
      </c>
      <c r="AB118" s="5">
        <v>0</v>
      </c>
    </row>
    <row r="119" spans="4:28" x14ac:dyDescent="0.2">
      <c r="D119" s="4" t="s">
        <v>73</v>
      </c>
      <c r="F119" s="17" t="str">
        <f t="shared" ca="1" si="4"/>
        <v/>
      </c>
      <c r="G119" s="18" t="str">
        <f>IF(ISBLANK(E119),"",VLOOKUP(F119,'Pyramide âges'!$E$1:$F$125,2,0))</f>
        <v/>
      </c>
      <c r="J119" s="20"/>
      <c r="N119" s="18" t="str">
        <f t="shared" si="5"/>
        <v/>
      </c>
      <c r="U119" s="28" t="str">
        <f t="shared" ca="1" si="6"/>
        <v/>
      </c>
      <c r="V119" s="25" t="str">
        <f>IF(ISBLANK(T119),"",VLOOKUP(U119,'Pyramide ancienneté'!$E$1:$F$50,2,0))</f>
        <v/>
      </c>
      <c r="X119" s="25" t="str">
        <f t="shared" ca="1" si="7"/>
        <v/>
      </c>
      <c r="AB119" s="5">
        <v>0</v>
      </c>
    </row>
    <row r="120" spans="4:28" x14ac:dyDescent="0.2">
      <c r="D120" s="4" t="s">
        <v>73</v>
      </c>
      <c r="F120" s="17" t="str">
        <f t="shared" ca="1" si="4"/>
        <v/>
      </c>
      <c r="G120" s="18" t="str">
        <f>IF(ISBLANK(E120),"",VLOOKUP(F120,'Pyramide âges'!$E$1:$F$125,2,0))</f>
        <v/>
      </c>
      <c r="J120" s="20"/>
      <c r="N120" s="18" t="str">
        <f t="shared" si="5"/>
        <v/>
      </c>
      <c r="U120" s="28" t="str">
        <f t="shared" ca="1" si="6"/>
        <v/>
      </c>
      <c r="V120" s="25" t="str">
        <f>IF(ISBLANK(T120),"",VLOOKUP(U120,'Pyramide ancienneté'!$E$1:$F$50,2,0))</f>
        <v/>
      </c>
      <c r="X120" s="25" t="str">
        <f t="shared" ca="1" si="7"/>
        <v/>
      </c>
      <c r="AB120" s="5">
        <v>0</v>
      </c>
    </row>
    <row r="121" spans="4:28" x14ac:dyDescent="0.2">
      <c r="D121" s="4" t="s">
        <v>73</v>
      </c>
      <c r="F121" s="17" t="str">
        <f t="shared" ca="1" si="4"/>
        <v/>
      </c>
      <c r="G121" s="18" t="str">
        <f>IF(ISBLANK(E121),"",VLOOKUP(F121,'Pyramide âges'!$E$1:$F$125,2,0))</f>
        <v/>
      </c>
      <c r="J121" s="20"/>
      <c r="N121" s="18" t="str">
        <f t="shared" si="5"/>
        <v/>
      </c>
      <c r="U121" s="28" t="str">
        <f t="shared" ca="1" si="6"/>
        <v/>
      </c>
      <c r="V121" s="25" t="str">
        <f>IF(ISBLANK(T121),"",VLOOKUP(U121,'Pyramide ancienneté'!$E$1:$F$50,2,0))</f>
        <v/>
      </c>
      <c r="X121" s="25" t="str">
        <f t="shared" ca="1" si="7"/>
        <v/>
      </c>
      <c r="AB121" s="5">
        <v>0</v>
      </c>
    </row>
    <row r="122" spans="4:28" x14ac:dyDescent="0.2">
      <c r="D122" s="4" t="s">
        <v>73</v>
      </c>
      <c r="F122" s="17" t="str">
        <f t="shared" ca="1" si="4"/>
        <v/>
      </c>
      <c r="G122" s="18" t="str">
        <f>IF(ISBLANK(E122),"",VLOOKUP(F122,'Pyramide âges'!$E$1:$F$125,2,0))</f>
        <v/>
      </c>
      <c r="J122" s="20"/>
      <c r="N122" s="18" t="str">
        <f t="shared" si="5"/>
        <v/>
      </c>
      <c r="U122" s="28" t="str">
        <f t="shared" ca="1" si="6"/>
        <v/>
      </c>
      <c r="V122" s="25" t="str">
        <f>IF(ISBLANK(T122),"",VLOOKUP(U122,'Pyramide ancienneté'!$E$1:$F$50,2,0))</f>
        <v/>
      </c>
      <c r="X122" s="25" t="str">
        <f t="shared" ca="1" si="7"/>
        <v/>
      </c>
      <c r="AB122" s="5">
        <v>0</v>
      </c>
    </row>
    <row r="123" spans="4:28" x14ac:dyDescent="0.2">
      <c r="D123" s="4" t="s">
        <v>73</v>
      </c>
      <c r="F123" s="17" t="str">
        <f t="shared" ca="1" si="4"/>
        <v/>
      </c>
      <c r="G123" s="18" t="str">
        <f>IF(ISBLANK(E123),"",VLOOKUP(F123,'Pyramide âges'!$E$1:$F$125,2,0))</f>
        <v/>
      </c>
      <c r="J123" s="20"/>
      <c r="N123" s="18" t="str">
        <f t="shared" si="5"/>
        <v/>
      </c>
      <c r="U123" s="28" t="str">
        <f t="shared" ca="1" si="6"/>
        <v/>
      </c>
      <c r="V123" s="25" t="str">
        <f>IF(ISBLANK(T123),"",VLOOKUP(U123,'Pyramide ancienneté'!$E$1:$F$50,2,0))</f>
        <v/>
      </c>
      <c r="X123" s="25" t="str">
        <f t="shared" ca="1" si="7"/>
        <v/>
      </c>
      <c r="AB123" s="5">
        <v>0</v>
      </c>
    </row>
    <row r="124" spans="4:28" x14ac:dyDescent="0.2">
      <c r="D124" s="4" t="s">
        <v>73</v>
      </c>
      <c r="F124" s="17" t="str">
        <f t="shared" ca="1" si="4"/>
        <v/>
      </c>
      <c r="G124" s="18" t="str">
        <f>IF(ISBLANK(E124),"",VLOOKUP(F124,'Pyramide âges'!$E$1:$F$125,2,0))</f>
        <v/>
      </c>
      <c r="J124" s="20"/>
      <c r="N124" s="18" t="str">
        <f t="shared" si="5"/>
        <v/>
      </c>
      <c r="U124" s="28" t="str">
        <f t="shared" ca="1" si="6"/>
        <v/>
      </c>
      <c r="V124" s="25" t="str">
        <f>IF(ISBLANK(T124),"",VLOOKUP(U124,'Pyramide ancienneté'!$E$1:$F$50,2,0))</f>
        <v/>
      </c>
      <c r="X124" s="25" t="str">
        <f t="shared" ca="1" si="7"/>
        <v/>
      </c>
      <c r="AB124" s="5">
        <v>0</v>
      </c>
    </row>
    <row r="125" spans="4:28" x14ac:dyDescent="0.2">
      <c r="D125" s="4" t="s">
        <v>73</v>
      </c>
      <c r="F125" s="17" t="str">
        <f t="shared" ca="1" si="4"/>
        <v/>
      </c>
      <c r="G125" s="18" t="str">
        <f>IF(ISBLANK(E125),"",VLOOKUP(F125,'Pyramide âges'!$E$1:$F$125,2,0))</f>
        <v/>
      </c>
      <c r="J125" s="20"/>
      <c r="N125" s="18" t="str">
        <f t="shared" si="5"/>
        <v/>
      </c>
      <c r="U125" s="28" t="str">
        <f t="shared" ca="1" si="6"/>
        <v/>
      </c>
      <c r="V125" s="25" t="str">
        <f>IF(ISBLANK(T125),"",VLOOKUP(U125,'Pyramide ancienneté'!$E$1:$F$50,2,0))</f>
        <v/>
      </c>
      <c r="X125" s="25" t="str">
        <f t="shared" ca="1" si="7"/>
        <v/>
      </c>
      <c r="AB125" s="5">
        <v>0</v>
      </c>
    </row>
    <row r="126" spans="4:28" x14ac:dyDescent="0.2">
      <c r="D126" s="4" t="s">
        <v>73</v>
      </c>
      <c r="F126" s="17" t="str">
        <f t="shared" ca="1" si="4"/>
        <v/>
      </c>
      <c r="G126" s="18" t="str">
        <f>IF(ISBLANK(E126),"",VLOOKUP(F126,'Pyramide âges'!$E$1:$F$125,2,0))</f>
        <v/>
      </c>
      <c r="J126" s="20"/>
      <c r="N126" s="18" t="str">
        <f t="shared" si="5"/>
        <v/>
      </c>
      <c r="U126" s="28" t="str">
        <f t="shared" ca="1" si="6"/>
        <v/>
      </c>
      <c r="V126" s="25" t="str">
        <f>IF(ISBLANK(T126),"",VLOOKUP(U126,'Pyramide ancienneté'!$E$1:$F$50,2,0))</f>
        <v/>
      </c>
      <c r="X126" s="25" t="str">
        <f t="shared" ca="1" si="7"/>
        <v/>
      </c>
      <c r="AB126" s="5">
        <v>0</v>
      </c>
    </row>
    <row r="127" spans="4:28" x14ac:dyDescent="0.2">
      <c r="D127" s="4" t="s">
        <v>73</v>
      </c>
      <c r="F127" s="17" t="str">
        <f t="shared" ca="1" si="4"/>
        <v/>
      </c>
      <c r="G127" s="18" t="str">
        <f>IF(ISBLANK(E127),"",VLOOKUP(F127,'Pyramide âges'!$E$1:$F$125,2,0))</f>
        <v/>
      </c>
      <c r="J127" s="20"/>
      <c r="N127" s="18" t="str">
        <f t="shared" si="5"/>
        <v/>
      </c>
      <c r="U127" s="28" t="str">
        <f t="shared" ca="1" si="6"/>
        <v/>
      </c>
      <c r="V127" s="25" t="str">
        <f>IF(ISBLANK(T127),"",VLOOKUP(U127,'Pyramide ancienneté'!$E$1:$F$50,2,0))</f>
        <v/>
      </c>
      <c r="X127" s="25" t="str">
        <f t="shared" ca="1" si="7"/>
        <v/>
      </c>
      <c r="AB127" s="5">
        <v>0</v>
      </c>
    </row>
    <row r="128" spans="4:28" x14ac:dyDescent="0.2">
      <c r="D128" s="4" t="s">
        <v>73</v>
      </c>
      <c r="F128" s="17" t="str">
        <f t="shared" ca="1" si="4"/>
        <v/>
      </c>
      <c r="G128" s="18" t="str">
        <f>IF(ISBLANK(E128),"",VLOOKUP(F128,'Pyramide âges'!$E$1:$F$125,2,0))</f>
        <v/>
      </c>
      <c r="J128" s="20"/>
      <c r="N128" s="18" t="str">
        <f t="shared" si="5"/>
        <v/>
      </c>
      <c r="U128" s="28" t="str">
        <f t="shared" ca="1" si="6"/>
        <v/>
      </c>
      <c r="V128" s="25" t="str">
        <f>IF(ISBLANK(T128),"",VLOOKUP(U128,'Pyramide ancienneté'!$E$1:$F$50,2,0))</f>
        <v/>
      </c>
      <c r="X128" s="25" t="str">
        <f t="shared" ca="1" si="7"/>
        <v/>
      </c>
      <c r="AB128" s="5">
        <v>0</v>
      </c>
    </row>
    <row r="129" spans="4:28" x14ac:dyDescent="0.2">
      <c r="D129" s="4" t="s">
        <v>73</v>
      </c>
      <c r="F129" s="17" t="str">
        <f t="shared" ca="1" si="4"/>
        <v/>
      </c>
      <c r="G129" s="18" t="str">
        <f>IF(ISBLANK(E129),"",VLOOKUP(F129,'Pyramide âges'!$E$1:$F$125,2,0))</f>
        <v/>
      </c>
      <c r="J129" s="20"/>
      <c r="N129" s="18" t="str">
        <f t="shared" si="5"/>
        <v/>
      </c>
      <c r="U129" s="28" t="str">
        <f t="shared" ca="1" si="6"/>
        <v/>
      </c>
      <c r="V129" s="25" t="str">
        <f>IF(ISBLANK(T129),"",VLOOKUP(U129,'Pyramide ancienneté'!$E$1:$F$50,2,0))</f>
        <v/>
      </c>
      <c r="X129" s="25" t="str">
        <f t="shared" ca="1" si="7"/>
        <v/>
      </c>
      <c r="AB129" s="5">
        <v>0</v>
      </c>
    </row>
    <row r="130" spans="4:28" x14ac:dyDescent="0.2">
      <c r="D130" s="4" t="s">
        <v>73</v>
      </c>
      <c r="F130" s="17" t="str">
        <f t="shared" ref="F130:F193" ca="1" si="8">IF(ISBLANK(E130),"",YEAR(TODAY()-E130)-1900)</f>
        <v/>
      </c>
      <c r="G130" s="18" t="str">
        <f>IF(ISBLANK(E130),"",VLOOKUP(F130,'Pyramide âges'!$E$1:$F$125,2,0))</f>
        <v/>
      </c>
      <c r="J130" s="20"/>
      <c r="N130" s="18" t="str">
        <f t="shared" si="5"/>
        <v/>
      </c>
      <c r="U130" s="28" t="str">
        <f t="shared" ca="1" si="6"/>
        <v/>
      </c>
      <c r="V130" s="25" t="str">
        <f>IF(ISBLANK(T130),"",VLOOKUP(U130,'Pyramide ancienneté'!$E$1:$F$50,2,0))</f>
        <v/>
      </c>
      <c r="X130" s="25" t="str">
        <f t="shared" ca="1" si="7"/>
        <v/>
      </c>
      <c r="AB130" s="5">
        <v>0</v>
      </c>
    </row>
    <row r="131" spans="4:28" x14ac:dyDescent="0.2">
      <c r="D131" s="4" t="s">
        <v>73</v>
      </c>
      <c r="F131" s="17" t="str">
        <f t="shared" ca="1" si="8"/>
        <v/>
      </c>
      <c r="G131" s="18" t="str">
        <f>IF(ISBLANK(E131),"",VLOOKUP(F131,'Pyramide âges'!$E$1:$F$125,2,0))</f>
        <v/>
      </c>
      <c r="J131" s="20"/>
      <c r="N131" s="18" t="str">
        <f t="shared" ref="N131:N194" si="9">IF(ISBLANK(M131),"",YEAR(M131))</f>
        <v/>
      </c>
      <c r="U131" s="28" t="str">
        <f t="shared" ref="U131:U194" ca="1" si="10">IF(ISBLANK(T131),"",YEAR(TODAY()-T131)-1900)</f>
        <v/>
      </c>
      <c r="V131" s="25" t="str">
        <f>IF(ISBLANK(T131),"",VLOOKUP(U131,'Pyramide ancienneté'!$E$1:$F$50,2,0))</f>
        <v/>
      </c>
      <c r="X131" s="25" t="str">
        <f t="shared" ref="X131:X194" ca="1" si="11">IF(ISBLANK(W131),"",YEAR(TODAY()-W131)-1900)</f>
        <v/>
      </c>
      <c r="AB131" s="5">
        <v>0</v>
      </c>
    </row>
    <row r="132" spans="4:28" x14ac:dyDescent="0.2">
      <c r="D132" s="4" t="s">
        <v>73</v>
      </c>
      <c r="F132" s="17" t="str">
        <f t="shared" ca="1" si="8"/>
        <v/>
      </c>
      <c r="G132" s="18" t="str">
        <f>IF(ISBLANK(E132),"",VLOOKUP(F132,'Pyramide âges'!$E$1:$F$125,2,0))</f>
        <v/>
      </c>
      <c r="J132" s="20"/>
      <c r="N132" s="18" t="str">
        <f t="shared" si="9"/>
        <v/>
      </c>
      <c r="U132" s="28" t="str">
        <f t="shared" ca="1" si="10"/>
        <v/>
      </c>
      <c r="V132" s="25" t="str">
        <f>IF(ISBLANK(T132),"",VLOOKUP(U132,'Pyramide ancienneté'!$E$1:$F$50,2,0))</f>
        <v/>
      </c>
      <c r="X132" s="25" t="str">
        <f t="shared" ca="1" si="11"/>
        <v/>
      </c>
      <c r="AB132" s="5">
        <v>0</v>
      </c>
    </row>
    <row r="133" spans="4:28" x14ac:dyDescent="0.2">
      <c r="D133" s="4" t="s">
        <v>73</v>
      </c>
      <c r="F133" s="17" t="str">
        <f t="shared" ca="1" si="8"/>
        <v/>
      </c>
      <c r="G133" s="18" t="str">
        <f>IF(ISBLANK(E133),"",VLOOKUP(F133,'Pyramide âges'!$E$1:$F$125,2,0))</f>
        <v/>
      </c>
      <c r="J133" s="20"/>
      <c r="N133" s="18" t="str">
        <f t="shared" si="9"/>
        <v/>
      </c>
      <c r="U133" s="28" t="str">
        <f t="shared" ca="1" si="10"/>
        <v/>
      </c>
      <c r="V133" s="25" t="str">
        <f>IF(ISBLANK(T133),"",VLOOKUP(U133,'Pyramide ancienneté'!$E$1:$F$50,2,0))</f>
        <v/>
      </c>
      <c r="X133" s="25" t="str">
        <f t="shared" ca="1" si="11"/>
        <v/>
      </c>
      <c r="AB133" s="5">
        <v>0</v>
      </c>
    </row>
    <row r="134" spans="4:28" x14ac:dyDescent="0.2">
      <c r="D134" s="4" t="s">
        <v>73</v>
      </c>
      <c r="F134" s="17" t="str">
        <f t="shared" ca="1" si="8"/>
        <v/>
      </c>
      <c r="G134" s="18" t="str">
        <f>IF(ISBLANK(E134),"",VLOOKUP(F134,'Pyramide âges'!$E$1:$F$125,2,0))</f>
        <v/>
      </c>
      <c r="J134" s="20"/>
      <c r="N134" s="18" t="str">
        <f t="shared" si="9"/>
        <v/>
      </c>
      <c r="U134" s="28" t="str">
        <f t="shared" ca="1" si="10"/>
        <v/>
      </c>
      <c r="V134" s="25" t="str">
        <f>IF(ISBLANK(T134),"",VLOOKUP(U134,'Pyramide ancienneté'!$E$1:$F$50,2,0))</f>
        <v/>
      </c>
      <c r="X134" s="25" t="str">
        <f t="shared" ca="1" si="11"/>
        <v/>
      </c>
      <c r="AB134" s="5">
        <v>0</v>
      </c>
    </row>
    <row r="135" spans="4:28" x14ac:dyDescent="0.2">
      <c r="D135" s="4" t="s">
        <v>73</v>
      </c>
      <c r="F135" s="17" t="str">
        <f t="shared" ca="1" si="8"/>
        <v/>
      </c>
      <c r="G135" s="18" t="str">
        <f>IF(ISBLANK(E135),"",VLOOKUP(F135,'Pyramide âges'!$E$1:$F$125,2,0))</f>
        <v/>
      </c>
      <c r="J135" s="20"/>
      <c r="N135" s="18" t="str">
        <f t="shared" si="9"/>
        <v/>
      </c>
      <c r="U135" s="28" t="str">
        <f t="shared" ca="1" si="10"/>
        <v/>
      </c>
      <c r="V135" s="25" t="str">
        <f>IF(ISBLANK(T135),"",VLOOKUP(U135,'Pyramide ancienneté'!$E$1:$F$50,2,0))</f>
        <v/>
      </c>
      <c r="X135" s="25" t="str">
        <f t="shared" ca="1" si="11"/>
        <v/>
      </c>
      <c r="AB135" s="5">
        <v>0</v>
      </c>
    </row>
    <row r="136" spans="4:28" x14ac:dyDescent="0.2">
      <c r="D136" s="4" t="s">
        <v>73</v>
      </c>
      <c r="F136" s="17" t="str">
        <f t="shared" ca="1" si="8"/>
        <v/>
      </c>
      <c r="G136" s="18" t="str">
        <f>IF(ISBLANK(E136),"",VLOOKUP(F136,'Pyramide âges'!$E$1:$F$125,2,0))</f>
        <v/>
      </c>
      <c r="J136" s="20"/>
      <c r="N136" s="18" t="str">
        <f t="shared" si="9"/>
        <v/>
      </c>
      <c r="U136" s="28" t="str">
        <f t="shared" ca="1" si="10"/>
        <v/>
      </c>
      <c r="V136" s="25" t="str">
        <f>IF(ISBLANK(T136),"",VLOOKUP(U136,'Pyramide ancienneté'!$E$1:$F$50,2,0))</f>
        <v/>
      </c>
      <c r="X136" s="25" t="str">
        <f t="shared" ca="1" si="11"/>
        <v/>
      </c>
      <c r="AB136" s="5">
        <v>0</v>
      </c>
    </row>
    <row r="137" spans="4:28" x14ac:dyDescent="0.2">
      <c r="D137" s="4" t="s">
        <v>73</v>
      </c>
      <c r="F137" s="17" t="str">
        <f t="shared" ca="1" si="8"/>
        <v/>
      </c>
      <c r="G137" s="18" t="str">
        <f>IF(ISBLANK(E137),"",VLOOKUP(F137,'Pyramide âges'!$E$1:$F$125,2,0))</f>
        <v/>
      </c>
      <c r="J137" s="20"/>
      <c r="N137" s="18" t="str">
        <f t="shared" si="9"/>
        <v/>
      </c>
      <c r="U137" s="28" t="str">
        <f t="shared" ca="1" si="10"/>
        <v/>
      </c>
      <c r="V137" s="25" t="str">
        <f>IF(ISBLANK(T137),"",VLOOKUP(U137,'Pyramide ancienneté'!$E$1:$F$50,2,0))</f>
        <v/>
      </c>
      <c r="X137" s="25" t="str">
        <f t="shared" ca="1" si="11"/>
        <v/>
      </c>
      <c r="AB137" s="5">
        <v>0</v>
      </c>
    </row>
    <row r="138" spans="4:28" x14ac:dyDescent="0.2">
      <c r="D138" s="4" t="s">
        <v>73</v>
      </c>
      <c r="F138" s="17" t="str">
        <f t="shared" ca="1" si="8"/>
        <v/>
      </c>
      <c r="G138" s="18" t="str">
        <f>IF(ISBLANK(E138),"",VLOOKUP(F138,'Pyramide âges'!$E$1:$F$125,2,0))</f>
        <v/>
      </c>
      <c r="J138" s="20"/>
      <c r="N138" s="18" t="str">
        <f t="shared" si="9"/>
        <v/>
      </c>
      <c r="U138" s="28" t="str">
        <f t="shared" ca="1" si="10"/>
        <v/>
      </c>
      <c r="V138" s="25" t="str">
        <f>IF(ISBLANK(T138),"",VLOOKUP(U138,'Pyramide ancienneté'!$E$1:$F$50,2,0))</f>
        <v/>
      </c>
      <c r="X138" s="25" t="str">
        <f t="shared" ca="1" si="11"/>
        <v/>
      </c>
      <c r="AB138" s="5">
        <v>0</v>
      </c>
    </row>
    <row r="139" spans="4:28" x14ac:dyDescent="0.2">
      <c r="D139" s="4" t="s">
        <v>73</v>
      </c>
      <c r="F139" s="17" t="str">
        <f t="shared" ca="1" si="8"/>
        <v/>
      </c>
      <c r="G139" s="18" t="str">
        <f>IF(ISBLANK(E139),"",VLOOKUP(F139,'Pyramide âges'!$E$1:$F$125,2,0))</f>
        <v/>
      </c>
      <c r="J139" s="20"/>
      <c r="N139" s="18" t="str">
        <f t="shared" si="9"/>
        <v/>
      </c>
      <c r="U139" s="28" t="str">
        <f t="shared" ca="1" si="10"/>
        <v/>
      </c>
      <c r="V139" s="25" t="str">
        <f>IF(ISBLANK(T139),"",VLOOKUP(U139,'Pyramide ancienneté'!$E$1:$F$50,2,0))</f>
        <v/>
      </c>
      <c r="X139" s="25" t="str">
        <f t="shared" ca="1" si="11"/>
        <v/>
      </c>
      <c r="AB139" s="5">
        <v>0</v>
      </c>
    </row>
    <row r="140" spans="4:28" x14ac:dyDescent="0.2">
      <c r="D140" s="4" t="s">
        <v>73</v>
      </c>
      <c r="F140" s="17" t="str">
        <f t="shared" ca="1" si="8"/>
        <v/>
      </c>
      <c r="G140" s="18" t="str">
        <f>IF(ISBLANK(E140),"",VLOOKUP(F140,'Pyramide âges'!$E$1:$F$125,2,0))</f>
        <v/>
      </c>
      <c r="J140" s="20"/>
      <c r="N140" s="18" t="str">
        <f t="shared" si="9"/>
        <v/>
      </c>
      <c r="U140" s="28" t="str">
        <f t="shared" ca="1" si="10"/>
        <v/>
      </c>
      <c r="V140" s="25" t="str">
        <f>IF(ISBLANK(T140),"",VLOOKUP(U140,'Pyramide ancienneté'!$E$1:$F$50,2,0))</f>
        <v/>
      </c>
      <c r="X140" s="25" t="str">
        <f t="shared" ca="1" si="11"/>
        <v/>
      </c>
      <c r="AB140" s="5">
        <v>0</v>
      </c>
    </row>
    <row r="141" spans="4:28" x14ac:dyDescent="0.2">
      <c r="D141" s="4" t="s">
        <v>73</v>
      </c>
      <c r="F141" s="17" t="str">
        <f t="shared" ca="1" si="8"/>
        <v/>
      </c>
      <c r="G141" s="18" t="str">
        <f>IF(ISBLANK(E141),"",VLOOKUP(F141,'Pyramide âges'!$E$1:$F$125,2,0))</f>
        <v/>
      </c>
      <c r="J141" s="20"/>
      <c r="N141" s="18" t="str">
        <f t="shared" si="9"/>
        <v/>
      </c>
      <c r="U141" s="28" t="str">
        <f t="shared" ca="1" si="10"/>
        <v/>
      </c>
      <c r="V141" s="25" t="str">
        <f>IF(ISBLANK(T141),"",VLOOKUP(U141,'Pyramide ancienneté'!$E$1:$F$50,2,0))</f>
        <v/>
      </c>
      <c r="X141" s="25" t="str">
        <f t="shared" ca="1" si="11"/>
        <v/>
      </c>
      <c r="AB141" s="5">
        <v>0</v>
      </c>
    </row>
    <row r="142" spans="4:28" x14ac:dyDescent="0.2">
      <c r="D142" s="4" t="s">
        <v>73</v>
      </c>
      <c r="F142" s="17" t="str">
        <f t="shared" ca="1" si="8"/>
        <v/>
      </c>
      <c r="G142" s="18" t="str">
        <f>IF(ISBLANK(E142),"",VLOOKUP(F142,'Pyramide âges'!$E$1:$F$125,2,0))</f>
        <v/>
      </c>
      <c r="J142" s="20"/>
      <c r="N142" s="18" t="str">
        <f t="shared" si="9"/>
        <v/>
      </c>
      <c r="U142" s="28" t="str">
        <f t="shared" ca="1" si="10"/>
        <v/>
      </c>
      <c r="V142" s="25" t="str">
        <f>IF(ISBLANK(T142),"",VLOOKUP(U142,'Pyramide ancienneté'!$E$1:$F$50,2,0))</f>
        <v/>
      </c>
      <c r="X142" s="25" t="str">
        <f t="shared" ca="1" si="11"/>
        <v/>
      </c>
      <c r="AB142" s="5">
        <v>0</v>
      </c>
    </row>
    <row r="143" spans="4:28" x14ac:dyDescent="0.2">
      <c r="D143" s="4" t="s">
        <v>73</v>
      </c>
      <c r="F143" s="17" t="str">
        <f t="shared" ca="1" si="8"/>
        <v/>
      </c>
      <c r="G143" s="18" t="str">
        <f>IF(ISBLANK(E143),"",VLOOKUP(F143,'Pyramide âges'!$E$1:$F$125,2,0))</f>
        <v/>
      </c>
      <c r="J143" s="20"/>
      <c r="N143" s="18" t="str">
        <f t="shared" si="9"/>
        <v/>
      </c>
      <c r="U143" s="28" t="str">
        <f t="shared" ca="1" si="10"/>
        <v/>
      </c>
      <c r="V143" s="25" t="str">
        <f>IF(ISBLANK(T143),"",VLOOKUP(U143,'Pyramide ancienneté'!$E$1:$F$50,2,0))</f>
        <v/>
      </c>
      <c r="X143" s="25" t="str">
        <f t="shared" ca="1" si="11"/>
        <v/>
      </c>
      <c r="AB143" s="5">
        <v>0</v>
      </c>
    </row>
    <row r="144" spans="4:28" x14ac:dyDescent="0.2">
      <c r="D144" s="4" t="s">
        <v>73</v>
      </c>
      <c r="F144" s="17" t="str">
        <f t="shared" ca="1" si="8"/>
        <v/>
      </c>
      <c r="G144" s="18" t="str">
        <f>IF(ISBLANK(E144),"",VLOOKUP(F144,'Pyramide âges'!$E$1:$F$125,2,0))</f>
        <v/>
      </c>
      <c r="J144" s="20"/>
      <c r="N144" s="18" t="str">
        <f t="shared" si="9"/>
        <v/>
      </c>
      <c r="U144" s="28" t="str">
        <f t="shared" ca="1" si="10"/>
        <v/>
      </c>
      <c r="V144" s="25" t="str">
        <f>IF(ISBLANK(T144),"",VLOOKUP(U144,'Pyramide ancienneté'!$E$1:$F$50,2,0))</f>
        <v/>
      </c>
      <c r="X144" s="25" t="str">
        <f t="shared" ca="1" si="11"/>
        <v/>
      </c>
      <c r="AB144" s="5">
        <v>0</v>
      </c>
    </row>
    <row r="145" spans="4:28" x14ac:dyDescent="0.2">
      <c r="D145" s="4" t="s">
        <v>73</v>
      </c>
      <c r="F145" s="17" t="str">
        <f t="shared" ca="1" si="8"/>
        <v/>
      </c>
      <c r="G145" s="18" t="str">
        <f>IF(ISBLANK(E145),"",VLOOKUP(F145,'Pyramide âges'!$E$1:$F$125,2,0))</f>
        <v/>
      </c>
      <c r="J145" s="20"/>
      <c r="N145" s="18" t="str">
        <f t="shared" si="9"/>
        <v/>
      </c>
      <c r="U145" s="28" t="str">
        <f t="shared" ca="1" si="10"/>
        <v/>
      </c>
      <c r="V145" s="25" t="str">
        <f>IF(ISBLANK(T145),"",VLOOKUP(U145,'Pyramide ancienneté'!$E$1:$F$50,2,0))</f>
        <v/>
      </c>
      <c r="X145" s="25" t="str">
        <f t="shared" ca="1" si="11"/>
        <v/>
      </c>
      <c r="AB145" s="5">
        <v>0</v>
      </c>
    </row>
    <row r="146" spans="4:28" x14ac:dyDescent="0.2">
      <c r="D146" s="4" t="s">
        <v>73</v>
      </c>
      <c r="F146" s="17" t="str">
        <f t="shared" ca="1" si="8"/>
        <v/>
      </c>
      <c r="G146" s="18" t="str">
        <f>IF(ISBLANK(E146),"",VLOOKUP(F146,'Pyramide âges'!$E$1:$F$125,2,0))</f>
        <v/>
      </c>
      <c r="J146" s="20"/>
      <c r="N146" s="18" t="str">
        <f t="shared" si="9"/>
        <v/>
      </c>
      <c r="U146" s="28" t="str">
        <f t="shared" ca="1" si="10"/>
        <v/>
      </c>
      <c r="V146" s="25" t="str">
        <f>IF(ISBLANK(T146),"",VLOOKUP(U146,'Pyramide ancienneté'!$E$1:$F$50,2,0))</f>
        <v/>
      </c>
      <c r="X146" s="25" t="str">
        <f t="shared" ca="1" si="11"/>
        <v/>
      </c>
      <c r="AB146" s="5">
        <v>0</v>
      </c>
    </row>
    <row r="147" spans="4:28" x14ac:dyDescent="0.2">
      <c r="D147" s="4" t="s">
        <v>73</v>
      </c>
      <c r="F147" s="17" t="str">
        <f t="shared" ca="1" si="8"/>
        <v/>
      </c>
      <c r="G147" s="18" t="str">
        <f>IF(ISBLANK(E147),"",VLOOKUP(F147,'Pyramide âges'!$E$1:$F$125,2,0))</f>
        <v/>
      </c>
      <c r="J147" s="20"/>
      <c r="N147" s="18" t="str">
        <f t="shared" si="9"/>
        <v/>
      </c>
      <c r="U147" s="28" t="str">
        <f t="shared" ca="1" si="10"/>
        <v/>
      </c>
      <c r="V147" s="25" t="str">
        <f>IF(ISBLANK(T147),"",VLOOKUP(U147,'Pyramide ancienneté'!$E$1:$F$50,2,0))</f>
        <v/>
      </c>
      <c r="X147" s="25" t="str">
        <f t="shared" ca="1" si="11"/>
        <v/>
      </c>
      <c r="AB147" s="5">
        <v>0</v>
      </c>
    </row>
    <row r="148" spans="4:28" x14ac:dyDescent="0.2">
      <c r="D148" s="4" t="s">
        <v>73</v>
      </c>
      <c r="F148" s="17" t="str">
        <f t="shared" ca="1" si="8"/>
        <v/>
      </c>
      <c r="G148" s="18" t="str">
        <f>IF(ISBLANK(E148),"",VLOOKUP(F148,'Pyramide âges'!$E$1:$F$125,2,0))</f>
        <v/>
      </c>
      <c r="J148" s="20"/>
      <c r="N148" s="18" t="str">
        <f t="shared" si="9"/>
        <v/>
      </c>
      <c r="U148" s="28" t="str">
        <f t="shared" ca="1" si="10"/>
        <v/>
      </c>
      <c r="V148" s="25" t="str">
        <f>IF(ISBLANK(T148),"",VLOOKUP(U148,'Pyramide ancienneté'!$E$1:$F$50,2,0))</f>
        <v/>
      </c>
      <c r="X148" s="25" t="str">
        <f t="shared" ca="1" si="11"/>
        <v/>
      </c>
      <c r="AB148" s="5">
        <v>0</v>
      </c>
    </row>
    <row r="149" spans="4:28" x14ac:dyDescent="0.2">
      <c r="D149" s="4" t="s">
        <v>73</v>
      </c>
      <c r="F149" s="17" t="str">
        <f t="shared" ca="1" si="8"/>
        <v/>
      </c>
      <c r="G149" s="18" t="str">
        <f>IF(ISBLANK(E149),"",VLOOKUP(F149,'Pyramide âges'!$E$1:$F$125,2,0))</f>
        <v/>
      </c>
      <c r="J149" s="20"/>
      <c r="N149" s="18" t="str">
        <f t="shared" si="9"/>
        <v/>
      </c>
      <c r="U149" s="28" t="str">
        <f t="shared" ca="1" si="10"/>
        <v/>
      </c>
      <c r="V149" s="25" t="str">
        <f>IF(ISBLANK(T149),"",VLOOKUP(U149,'Pyramide ancienneté'!$E$1:$F$50,2,0))</f>
        <v/>
      </c>
      <c r="X149" s="25" t="str">
        <f t="shared" ca="1" si="11"/>
        <v/>
      </c>
      <c r="AB149" s="5">
        <v>0</v>
      </c>
    </row>
    <row r="150" spans="4:28" x14ac:dyDescent="0.2">
      <c r="D150" s="4" t="s">
        <v>73</v>
      </c>
      <c r="F150" s="17" t="str">
        <f t="shared" ca="1" si="8"/>
        <v/>
      </c>
      <c r="G150" s="18" t="str">
        <f>IF(ISBLANK(E150),"",VLOOKUP(F150,'Pyramide âges'!$E$1:$F$125,2,0))</f>
        <v/>
      </c>
      <c r="J150" s="20"/>
      <c r="N150" s="18" t="str">
        <f t="shared" si="9"/>
        <v/>
      </c>
      <c r="U150" s="28" t="str">
        <f t="shared" ca="1" si="10"/>
        <v/>
      </c>
      <c r="V150" s="25" t="str">
        <f>IF(ISBLANK(T150),"",VLOOKUP(U150,'Pyramide ancienneté'!$E$1:$F$50,2,0))</f>
        <v/>
      </c>
      <c r="X150" s="25" t="str">
        <f t="shared" ca="1" si="11"/>
        <v/>
      </c>
      <c r="AB150" s="5">
        <v>0</v>
      </c>
    </row>
    <row r="151" spans="4:28" x14ac:dyDescent="0.2">
      <c r="D151" s="4" t="s">
        <v>73</v>
      </c>
      <c r="F151" s="17" t="str">
        <f t="shared" ca="1" si="8"/>
        <v/>
      </c>
      <c r="G151" s="18" t="str">
        <f>IF(ISBLANK(E151),"",VLOOKUP(F151,'Pyramide âges'!$E$1:$F$125,2,0))</f>
        <v/>
      </c>
      <c r="J151" s="20"/>
      <c r="N151" s="18" t="str">
        <f t="shared" si="9"/>
        <v/>
      </c>
      <c r="U151" s="28" t="str">
        <f t="shared" ca="1" si="10"/>
        <v/>
      </c>
      <c r="V151" s="25" t="str">
        <f>IF(ISBLANK(T151),"",VLOOKUP(U151,'Pyramide ancienneté'!$E$1:$F$50,2,0))</f>
        <v/>
      </c>
      <c r="X151" s="25" t="str">
        <f t="shared" ca="1" si="11"/>
        <v/>
      </c>
      <c r="AB151" s="5">
        <v>0</v>
      </c>
    </row>
    <row r="152" spans="4:28" x14ac:dyDescent="0.2">
      <c r="D152" s="4" t="s">
        <v>73</v>
      </c>
      <c r="F152" s="17" t="str">
        <f t="shared" ca="1" si="8"/>
        <v/>
      </c>
      <c r="G152" s="18" t="str">
        <f>IF(ISBLANK(E152),"",VLOOKUP(F152,'Pyramide âges'!$E$1:$F$125,2,0))</f>
        <v/>
      </c>
      <c r="J152" s="20"/>
      <c r="N152" s="18" t="str">
        <f t="shared" si="9"/>
        <v/>
      </c>
      <c r="U152" s="28" t="str">
        <f t="shared" ca="1" si="10"/>
        <v/>
      </c>
      <c r="V152" s="25" t="str">
        <f>IF(ISBLANK(T152),"",VLOOKUP(U152,'Pyramide ancienneté'!$E$1:$F$50,2,0))</f>
        <v/>
      </c>
      <c r="X152" s="25" t="str">
        <f t="shared" ca="1" si="11"/>
        <v/>
      </c>
      <c r="AB152" s="5">
        <v>0</v>
      </c>
    </row>
    <row r="153" spans="4:28" x14ac:dyDescent="0.2">
      <c r="D153" s="4" t="s">
        <v>73</v>
      </c>
      <c r="F153" s="17" t="str">
        <f t="shared" ca="1" si="8"/>
        <v/>
      </c>
      <c r="G153" s="18" t="str">
        <f>IF(ISBLANK(E153),"",VLOOKUP(F153,'Pyramide âges'!$E$1:$F$125,2,0))</f>
        <v/>
      </c>
      <c r="J153" s="20"/>
      <c r="N153" s="18" t="str">
        <f t="shared" si="9"/>
        <v/>
      </c>
      <c r="U153" s="28" t="str">
        <f t="shared" ca="1" si="10"/>
        <v/>
      </c>
      <c r="V153" s="25" t="str">
        <f>IF(ISBLANK(T153),"",VLOOKUP(U153,'Pyramide ancienneté'!$E$1:$F$50,2,0))</f>
        <v/>
      </c>
      <c r="X153" s="25" t="str">
        <f t="shared" ca="1" si="11"/>
        <v/>
      </c>
      <c r="AB153" s="5">
        <v>0</v>
      </c>
    </row>
    <row r="154" spans="4:28" x14ac:dyDescent="0.2">
      <c r="D154" s="4" t="s">
        <v>73</v>
      </c>
      <c r="F154" s="17" t="str">
        <f t="shared" ca="1" si="8"/>
        <v/>
      </c>
      <c r="G154" s="18" t="str">
        <f>IF(ISBLANK(E154),"",VLOOKUP(F154,'Pyramide âges'!$E$1:$F$125,2,0))</f>
        <v/>
      </c>
      <c r="J154" s="20"/>
      <c r="N154" s="18" t="str">
        <f t="shared" si="9"/>
        <v/>
      </c>
      <c r="U154" s="28" t="str">
        <f t="shared" ca="1" si="10"/>
        <v/>
      </c>
      <c r="V154" s="25" t="str">
        <f>IF(ISBLANK(T154),"",VLOOKUP(U154,'Pyramide ancienneté'!$E$1:$F$50,2,0))</f>
        <v/>
      </c>
      <c r="X154" s="25" t="str">
        <f t="shared" ca="1" si="11"/>
        <v/>
      </c>
      <c r="AB154" s="5">
        <v>0</v>
      </c>
    </row>
    <row r="155" spans="4:28" x14ac:dyDescent="0.2">
      <c r="D155" s="4" t="s">
        <v>73</v>
      </c>
      <c r="F155" s="17" t="str">
        <f t="shared" ca="1" si="8"/>
        <v/>
      </c>
      <c r="G155" s="18" t="str">
        <f>IF(ISBLANK(E155),"",VLOOKUP(F155,'Pyramide âges'!$E$1:$F$125,2,0))</f>
        <v/>
      </c>
      <c r="J155" s="20"/>
      <c r="N155" s="18" t="str">
        <f t="shared" si="9"/>
        <v/>
      </c>
      <c r="U155" s="28" t="str">
        <f t="shared" ca="1" si="10"/>
        <v/>
      </c>
      <c r="V155" s="25" t="str">
        <f>IF(ISBLANK(T155),"",VLOOKUP(U155,'Pyramide ancienneté'!$E$1:$F$50,2,0))</f>
        <v/>
      </c>
      <c r="X155" s="25" t="str">
        <f t="shared" ca="1" si="11"/>
        <v/>
      </c>
      <c r="AB155" s="5">
        <v>0</v>
      </c>
    </row>
    <row r="156" spans="4:28" x14ac:dyDescent="0.2">
      <c r="D156" s="4" t="s">
        <v>73</v>
      </c>
      <c r="F156" s="17" t="str">
        <f t="shared" ca="1" si="8"/>
        <v/>
      </c>
      <c r="G156" s="18" t="str">
        <f>IF(ISBLANK(E156),"",VLOOKUP(F156,'Pyramide âges'!$E$1:$F$125,2,0))</f>
        <v/>
      </c>
      <c r="J156" s="20"/>
      <c r="N156" s="18" t="str">
        <f t="shared" si="9"/>
        <v/>
      </c>
      <c r="U156" s="28" t="str">
        <f t="shared" ca="1" si="10"/>
        <v/>
      </c>
      <c r="V156" s="25" t="str">
        <f>IF(ISBLANK(T156),"",VLOOKUP(U156,'Pyramide ancienneté'!$E$1:$F$50,2,0))</f>
        <v/>
      </c>
      <c r="X156" s="25" t="str">
        <f t="shared" ca="1" si="11"/>
        <v/>
      </c>
      <c r="AB156" s="5">
        <v>0</v>
      </c>
    </row>
    <row r="157" spans="4:28" x14ac:dyDescent="0.2">
      <c r="D157" s="4" t="s">
        <v>73</v>
      </c>
      <c r="F157" s="17" t="str">
        <f t="shared" ca="1" si="8"/>
        <v/>
      </c>
      <c r="G157" s="18" t="str">
        <f>IF(ISBLANK(E157),"",VLOOKUP(F157,'Pyramide âges'!$E$1:$F$125,2,0))</f>
        <v/>
      </c>
      <c r="J157" s="20"/>
      <c r="N157" s="18" t="str">
        <f t="shared" si="9"/>
        <v/>
      </c>
      <c r="U157" s="28" t="str">
        <f t="shared" ca="1" si="10"/>
        <v/>
      </c>
      <c r="V157" s="25" t="str">
        <f>IF(ISBLANK(T157),"",VLOOKUP(U157,'Pyramide ancienneté'!$E$1:$F$50,2,0))</f>
        <v/>
      </c>
      <c r="X157" s="25" t="str">
        <f t="shared" ca="1" si="11"/>
        <v/>
      </c>
      <c r="AB157" s="5">
        <v>0</v>
      </c>
    </row>
    <row r="158" spans="4:28" x14ac:dyDescent="0.2">
      <c r="D158" s="4" t="s">
        <v>73</v>
      </c>
      <c r="F158" s="17" t="str">
        <f t="shared" ca="1" si="8"/>
        <v/>
      </c>
      <c r="G158" s="18" t="str">
        <f>IF(ISBLANK(E158),"",VLOOKUP(F158,'Pyramide âges'!$E$1:$F$125,2,0))</f>
        <v/>
      </c>
      <c r="J158" s="20"/>
      <c r="N158" s="18" t="str">
        <f t="shared" si="9"/>
        <v/>
      </c>
      <c r="U158" s="28" t="str">
        <f t="shared" ca="1" si="10"/>
        <v/>
      </c>
      <c r="V158" s="25" t="str">
        <f>IF(ISBLANK(T158),"",VLOOKUP(U158,'Pyramide ancienneté'!$E$1:$F$50,2,0))</f>
        <v/>
      </c>
      <c r="X158" s="25" t="str">
        <f t="shared" ca="1" si="11"/>
        <v/>
      </c>
      <c r="AB158" s="5">
        <v>0</v>
      </c>
    </row>
    <row r="159" spans="4:28" x14ac:dyDescent="0.2">
      <c r="D159" s="4" t="s">
        <v>73</v>
      </c>
      <c r="F159" s="17" t="str">
        <f t="shared" ca="1" si="8"/>
        <v/>
      </c>
      <c r="G159" s="18" t="str">
        <f>IF(ISBLANK(E159),"",VLOOKUP(F159,'Pyramide âges'!$E$1:$F$125,2,0))</f>
        <v/>
      </c>
      <c r="J159" s="20"/>
      <c r="N159" s="18" t="str">
        <f t="shared" si="9"/>
        <v/>
      </c>
      <c r="U159" s="28" t="str">
        <f t="shared" ca="1" si="10"/>
        <v/>
      </c>
      <c r="V159" s="25" t="str">
        <f>IF(ISBLANK(T159),"",VLOOKUP(U159,'Pyramide ancienneté'!$E$1:$F$50,2,0))</f>
        <v/>
      </c>
      <c r="X159" s="25" t="str">
        <f t="shared" ca="1" si="11"/>
        <v/>
      </c>
      <c r="AB159" s="5">
        <v>0</v>
      </c>
    </row>
    <row r="160" spans="4:28" x14ac:dyDescent="0.2">
      <c r="D160" s="4" t="s">
        <v>73</v>
      </c>
      <c r="F160" s="17" t="str">
        <f t="shared" ca="1" si="8"/>
        <v/>
      </c>
      <c r="G160" s="18" t="str">
        <f>IF(ISBLANK(E160),"",VLOOKUP(F160,'Pyramide âges'!$E$1:$F$125,2,0))</f>
        <v/>
      </c>
      <c r="J160" s="20"/>
      <c r="N160" s="18" t="str">
        <f t="shared" si="9"/>
        <v/>
      </c>
      <c r="U160" s="28" t="str">
        <f t="shared" ca="1" si="10"/>
        <v/>
      </c>
      <c r="V160" s="25" t="str">
        <f>IF(ISBLANK(T160),"",VLOOKUP(U160,'Pyramide ancienneté'!$E$1:$F$50,2,0))</f>
        <v/>
      </c>
      <c r="X160" s="25" t="str">
        <f t="shared" ca="1" si="11"/>
        <v/>
      </c>
      <c r="AB160" s="5">
        <v>0</v>
      </c>
    </row>
    <row r="161" spans="4:28" x14ac:dyDescent="0.2">
      <c r="D161" s="4" t="s">
        <v>73</v>
      </c>
      <c r="F161" s="17" t="str">
        <f t="shared" ca="1" si="8"/>
        <v/>
      </c>
      <c r="G161" s="18" t="str">
        <f>IF(ISBLANK(E161),"",VLOOKUP(F161,'Pyramide âges'!$E$1:$F$125,2,0))</f>
        <v/>
      </c>
      <c r="J161" s="20"/>
      <c r="N161" s="18" t="str">
        <f t="shared" si="9"/>
        <v/>
      </c>
      <c r="U161" s="28" t="str">
        <f t="shared" ca="1" si="10"/>
        <v/>
      </c>
      <c r="V161" s="25" t="str">
        <f>IF(ISBLANK(T161),"",VLOOKUP(U161,'Pyramide ancienneté'!$E$1:$F$50,2,0))</f>
        <v/>
      </c>
      <c r="X161" s="25" t="str">
        <f t="shared" ca="1" si="11"/>
        <v/>
      </c>
      <c r="AB161" s="5">
        <v>0</v>
      </c>
    </row>
    <row r="162" spans="4:28" x14ac:dyDescent="0.2">
      <c r="D162" s="4" t="s">
        <v>73</v>
      </c>
      <c r="F162" s="17" t="str">
        <f t="shared" ca="1" si="8"/>
        <v/>
      </c>
      <c r="G162" s="18" t="str">
        <f>IF(ISBLANK(E162),"",VLOOKUP(F162,'Pyramide âges'!$E$1:$F$125,2,0))</f>
        <v/>
      </c>
      <c r="J162" s="20"/>
      <c r="N162" s="18" t="str">
        <f t="shared" si="9"/>
        <v/>
      </c>
      <c r="U162" s="28" t="str">
        <f t="shared" ca="1" si="10"/>
        <v/>
      </c>
      <c r="V162" s="25" t="str">
        <f>IF(ISBLANK(T162),"",VLOOKUP(U162,'Pyramide ancienneté'!$E$1:$F$50,2,0))</f>
        <v/>
      </c>
      <c r="X162" s="25" t="str">
        <f t="shared" ca="1" si="11"/>
        <v/>
      </c>
      <c r="AB162" s="5">
        <v>0</v>
      </c>
    </row>
    <row r="163" spans="4:28" x14ac:dyDescent="0.2">
      <c r="D163" s="4" t="s">
        <v>73</v>
      </c>
      <c r="F163" s="17" t="str">
        <f t="shared" ca="1" si="8"/>
        <v/>
      </c>
      <c r="G163" s="18" t="str">
        <f>IF(ISBLANK(E163),"",VLOOKUP(F163,'Pyramide âges'!$E$1:$F$125,2,0))</f>
        <v/>
      </c>
      <c r="J163" s="20"/>
      <c r="N163" s="18" t="str">
        <f t="shared" si="9"/>
        <v/>
      </c>
      <c r="U163" s="28" t="str">
        <f t="shared" ca="1" si="10"/>
        <v/>
      </c>
      <c r="V163" s="25" t="str">
        <f>IF(ISBLANK(T163),"",VLOOKUP(U163,'Pyramide ancienneté'!$E$1:$F$50,2,0))</f>
        <v/>
      </c>
      <c r="X163" s="25" t="str">
        <f t="shared" ca="1" si="11"/>
        <v/>
      </c>
      <c r="AB163" s="5">
        <v>0</v>
      </c>
    </row>
    <row r="164" spans="4:28" x14ac:dyDescent="0.2">
      <c r="D164" s="4" t="s">
        <v>73</v>
      </c>
      <c r="F164" s="17" t="str">
        <f t="shared" ca="1" si="8"/>
        <v/>
      </c>
      <c r="G164" s="18" t="str">
        <f>IF(ISBLANK(E164),"",VLOOKUP(F164,'Pyramide âges'!$E$1:$F$125,2,0))</f>
        <v/>
      </c>
      <c r="J164" s="20"/>
      <c r="N164" s="18" t="str">
        <f t="shared" si="9"/>
        <v/>
      </c>
      <c r="U164" s="28" t="str">
        <f t="shared" ca="1" si="10"/>
        <v/>
      </c>
      <c r="V164" s="25" t="str">
        <f>IF(ISBLANK(T164),"",VLOOKUP(U164,'Pyramide ancienneté'!$E$1:$F$50,2,0))</f>
        <v/>
      </c>
      <c r="X164" s="25" t="str">
        <f t="shared" ca="1" si="11"/>
        <v/>
      </c>
      <c r="AB164" s="5">
        <v>0</v>
      </c>
    </row>
    <row r="165" spans="4:28" x14ac:dyDescent="0.2">
      <c r="D165" s="4" t="s">
        <v>73</v>
      </c>
      <c r="F165" s="17" t="str">
        <f t="shared" ca="1" si="8"/>
        <v/>
      </c>
      <c r="G165" s="18" t="str">
        <f>IF(ISBLANK(E165),"",VLOOKUP(F165,'Pyramide âges'!$E$1:$F$125,2,0))</f>
        <v/>
      </c>
      <c r="J165" s="20"/>
      <c r="N165" s="18" t="str">
        <f t="shared" si="9"/>
        <v/>
      </c>
      <c r="U165" s="28" t="str">
        <f t="shared" ca="1" si="10"/>
        <v/>
      </c>
      <c r="V165" s="25" t="str">
        <f>IF(ISBLANK(T165),"",VLOOKUP(U165,'Pyramide ancienneté'!$E$1:$F$50,2,0))</f>
        <v/>
      </c>
      <c r="X165" s="25" t="str">
        <f t="shared" ca="1" si="11"/>
        <v/>
      </c>
      <c r="AB165" s="5">
        <v>0</v>
      </c>
    </row>
    <row r="166" spans="4:28" x14ac:dyDescent="0.2">
      <c r="D166" s="4" t="s">
        <v>73</v>
      </c>
      <c r="F166" s="17" t="str">
        <f t="shared" ca="1" si="8"/>
        <v/>
      </c>
      <c r="G166" s="18" t="str">
        <f>IF(ISBLANK(E166),"",VLOOKUP(F166,'Pyramide âges'!$E$1:$F$125,2,0))</f>
        <v/>
      </c>
      <c r="J166" s="20"/>
      <c r="N166" s="18" t="str">
        <f t="shared" si="9"/>
        <v/>
      </c>
      <c r="U166" s="28" t="str">
        <f t="shared" ca="1" si="10"/>
        <v/>
      </c>
      <c r="V166" s="25" t="str">
        <f>IF(ISBLANK(T166),"",VLOOKUP(U166,'Pyramide ancienneté'!$E$1:$F$50,2,0))</f>
        <v/>
      </c>
      <c r="X166" s="25" t="str">
        <f t="shared" ca="1" si="11"/>
        <v/>
      </c>
      <c r="AB166" s="5">
        <v>0</v>
      </c>
    </row>
    <row r="167" spans="4:28" x14ac:dyDescent="0.2">
      <c r="D167" s="4" t="s">
        <v>73</v>
      </c>
      <c r="F167" s="17" t="str">
        <f t="shared" ca="1" si="8"/>
        <v/>
      </c>
      <c r="G167" s="18" t="str">
        <f>IF(ISBLANK(E167),"",VLOOKUP(F167,'Pyramide âges'!$E$1:$F$125,2,0))</f>
        <v/>
      </c>
      <c r="J167" s="20"/>
      <c r="N167" s="18" t="str">
        <f t="shared" si="9"/>
        <v/>
      </c>
      <c r="U167" s="28" t="str">
        <f t="shared" ca="1" si="10"/>
        <v/>
      </c>
      <c r="V167" s="25" t="str">
        <f>IF(ISBLANK(T167),"",VLOOKUP(U167,'Pyramide ancienneté'!$E$1:$F$50,2,0))</f>
        <v/>
      </c>
      <c r="X167" s="25" t="str">
        <f t="shared" ca="1" si="11"/>
        <v/>
      </c>
      <c r="AB167" s="5">
        <v>0</v>
      </c>
    </row>
    <row r="168" spans="4:28" x14ac:dyDescent="0.2">
      <c r="D168" s="4" t="s">
        <v>73</v>
      </c>
      <c r="F168" s="17" t="str">
        <f t="shared" ca="1" si="8"/>
        <v/>
      </c>
      <c r="G168" s="18" t="str">
        <f>IF(ISBLANK(E168),"",VLOOKUP(F168,'Pyramide âges'!$E$1:$F$125,2,0))</f>
        <v/>
      </c>
      <c r="J168" s="20"/>
      <c r="N168" s="18" t="str">
        <f t="shared" si="9"/>
        <v/>
      </c>
      <c r="U168" s="28" t="str">
        <f t="shared" ca="1" si="10"/>
        <v/>
      </c>
      <c r="V168" s="25" t="str">
        <f>IF(ISBLANK(T168),"",VLOOKUP(U168,'Pyramide ancienneté'!$E$1:$F$50,2,0))</f>
        <v/>
      </c>
      <c r="X168" s="25" t="str">
        <f t="shared" ca="1" si="11"/>
        <v/>
      </c>
      <c r="AB168" s="5">
        <v>0</v>
      </c>
    </row>
    <row r="169" spans="4:28" x14ac:dyDescent="0.2">
      <c r="D169" s="4" t="s">
        <v>73</v>
      </c>
      <c r="F169" s="17" t="str">
        <f t="shared" ca="1" si="8"/>
        <v/>
      </c>
      <c r="G169" s="18" t="str">
        <f>IF(ISBLANK(E169),"",VLOOKUP(F169,'Pyramide âges'!$E$1:$F$125,2,0))</f>
        <v/>
      </c>
      <c r="J169" s="20"/>
      <c r="N169" s="18" t="str">
        <f t="shared" si="9"/>
        <v/>
      </c>
      <c r="U169" s="28" t="str">
        <f t="shared" ca="1" si="10"/>
        <v/>
      </c>
      <c r="V169" s="25" t="str">
        <f>IF(ISBLANK(T169),"",VLOOKUP(U169,'Pyramide ancienneté'!$E$1:$F$50,2,0))</f>
        <v/>
      </c>
      <c r="X169" s="25" t="str">
        <f t="shared" ca="1" si="11"/>
        <v/>
      </c>
      <c r="AB169" s="5">
        <v>0</v>
      </c>
    </row>
    <row r="170" spans="4:28" x14ac:dyDescent="0.2">
      <c r="D170" s="4" t="s">
        <v>73</v>
      </c>
      <c r="F170" s="17" t="str">
        <f t="shared" ca="1" si="8"/>
        <v/>
      </c>
      <c r="G170" s="18" t="str">
        <f>IF(ISBLANK(E170),"",VLOOKUP(F170,'Pyramide âges'!$E$1:$F$125,2,0))</f>
        <v/>
      </c>
      <c r="J170" s="20"/>
      <c r="N170" s="18" t="str">
        <f t="shared" si="9"/>
        <v/>
      </c>
      <c r="U170" s="28" t="str">
        <f t="shared" ca="1" si="10"/>
        <v/>
      </c>
      <c r="V170" s="25" t="str">
        <f>IF(ISBLANK(T170),"",VLOOKUP(U170,'Pyramide ancienneté'!$E$1:$F$50,2,0))</f>
        <v/>
      </c>
      <c r="X170" s="25" t="str">
        <f t="shared" ca="1" si="11"/>
        <v/>
      </c>
      <c r="AB170" s="5">
        <v>0</v>
      </c>
    </row>
    <row r="171" spans="4:28" x14ac:dyDescent="0.2">
      <c r="D171" s="4" t="s">
        <v>73</v>
      </c>
      <c r="F171" s="17" t="str">
        <f t="shared" ca="1" si="8"/>
        <v/>
      </c>
      <c r="G171" s="18" t="str">
        <f>IF(ISBLANK(E171),"",VLOOKUP(F171,'Pyramide âges'!$E$1:$F$125,2,0))</f>
        <v/>
      </c>
      <c r="J171" s="20"/>
      <c r="N171" s="18" t="str">
        <f t="shared" si="9"/>
        <v/>
      </c>
      <c r="U171" s="28" t="str">
        <f t="shared" ca="1" si="10"/>
        <v/>
      </c>
      <c r="V171" s="25" t="str">
        <f>IF(ISBLANK(T171),"",VLOOKUP(U171,'Pyramide ancienneté'!$E$1:$F$50,2,0))</f>
        <v/>
      </c>
      <c r="X171" s="25" t="str">
        <f t="shared" ca="1" si="11"/>
        <v/>
      </c>
      <c r="AB171" s="5">
        <v>0</v>
      </c>
    </row>
    <row r="172" spans="4:28" x14ac:dyDescent="0.2">
      <c r="D172" s="4" t="s">
        <v>73</v>
      </c>
      <c r="F172" s="17" t="str">
        <f t="shared" ca="1" si="8"/>
        <v/>
      </c>
      <c r="G172" s="18" t="str">
        <f>IF(ISBLANK(E172),"",VLOOKUP(F172,'Pyramide âges'!$E$1:$F$125,2,0))</f>
        <v/>
      </c>
      <c r="J172" s="20"/>
      <c r="N172" s="18" t="str">
        <f t="shared" si="9"/>
        <v/>
      </c>
      <c r="U172" s="28" t="str">
        <f t="shared" ca="1" si="10"/>
        <v/>
      </c>
      <c r="V172" s="25" t="str">
        <f>IF(ISBLANK(T172),"",VLOOKUP(U172,'Pyramide ancienneté'!$E$1:$F$50,2,0))</f>
        <v/>
      </c>
      <c r="X172" s="25" t="str">
        <f t="shared" ca="1" si="11"/>
        <v/>
      </c>
      <c r="AB172" s="5">
        <v>0</v>
      </c>
    </row>
    <row r="173" spans="4:28" x14ac:dyDescent="0.2">
      <c r="D173" s="4" t="s">
        <v>73</v>
      </c>
      <c r="F173" s="17" t="str">
        <f t="shared" ca="1" si="8"/>
        <v/>
      </c>
      <c r="G173" s="18" t="str">
        <f>IF(ISBLANK(E173),"",VLOOKUP(F173,'Pyramide âges'!$E$1:$F$125,2,0))</f>
        <v/>
      </c>
      <c r="J173" s="20"/>
      <c r="N173" s="18" t="str">
        <f t="shared" si="9"/>
        <v/>
      </c>
      <c r="U173" s="28" t="str">
        <f t="shared" ca="1" si="10"/>
        <v/>
      </c>
      <c r="V173" s="25" t="str">
        <f>IF(ISBLANK(T173),"",VLOOKUP(U173,'Pyramide ancienneté'!$E$1:$F$50,2,0))</f>
        <v/>
      </c>
      <c r="X173" s="25" t="str">
        <f t="shared" ca="1" si="11"/>
        <v/>
      </c>
      <c r="AB173" s="5">
        <v>0</v>
      </c>
    </row>
    <row r="174" spans="4:28" x14ac:dyDescent="0.2">
      <c r="D174" s="4" t="s">
        <v>73</v>
      </c>
      <c r="F174" s="17" t="str">
        <f t="shared" ca="1" si="8"/>
        <v/>
      </c>
      <c r="G174" s="18" t="str">
        <f>IF(ISBLANK(E174),"",VLOOKUP(F174,'Pyramide âges'!$E$1:$F$125,2,0))</f>
        <v/>
      </c>
      <c r="J174" s="20"/>
      <c r="N174" s="18" t="str">
        <f t="shared" si="9"/>
        <v/>
      </c>
      <c r="U174" s="28" t="str">
        <f t="shared" ca="1" si="10"/>
        <v/>
      </c>
      <c r="V174" s="25" t="str">
        <f>IF(ISBLANK(T174),"",VLOOKUP(U174,'Pyramide ancienneté'!$E$1:$F$50,2,0))</f>
        <v/>
      </c>
      <c r="X174" s="25" t="str">
        <f t="shared" ca="1" si="11"/>
        <v/>
      </c>
      <c r="AB174" s="5">
        <v>0</v>
      </c>
    </row>
    <row r="175" spans="4:28" x14ac:dyDescent="0.2">
      <c r="D175" s="4" t="s">
        <v>73</v>
      </c>
      <c r="F175" s="17" t="str">
        <f t="shared" ca="1" si="8"/>
        <v/>
      </c>
      <c r="G175" s="18" t="str">
        <f>IF(ISBLANK(E175),"",VLOOKUP(F175,'Pyramide âges'!$E$1:$F$125,2,0))</f>
        <v/>
      </c>
      <c r="J175" s="20"/>
      <c r="N175" s="18" t="str">
        <f t="shared" si="9"/>
        <v/>
      </c>
      <c r="U175" s="28" t="str">
        <f t="shared" ca="1" si="10"/>
        <v/>
      </c>
      <c r="V175" s="25" t="str">
        <f>IF(ISBLANK(T175),"",VLOOKUP(U175,'Pyramide ancienneté'!$E$1:$F$50,2,0))</f>
        <v/>
      </c>
      <c r="X175" s="25" t="str">
        <f t="shared" ca="1" si="11"/>
        <v/>
      </c>
      <c r="AB175" s="5">
        <v>0</v>
      </c>
    </row>
    <row r="176" spans="4:28" x14ac:dyDescent="0.2">
      <c r="D176" s="4" t="s">
        <v>73</v>
      </c>
      <c r="F176" s="17" t="str">
        <f t="shared" ca="1" si="8"/>
        <v/>
      </c>
      <c r="G176" s="18" t="str">
        <f>IF(ISBLANK(E176),"",VLOOKUP(F176,'Pyramide âges'!$E$1:$F$125,2,0))</f>
        <v/>
      </c>
      <c r="J176" s="20"/>
      <c r="N176" s="18" t="str">
        <f t="shared" si="9"/>
        <v/>
      </c>
      <c r="U176" s="28" t="str">
        <f t="shared" ca="1" si="10"/>
        <v/>
      </c>
      <c r="V176" s="25" t="str">
        <f>IF(ISBLANK(T176),"",VLOOKUP(U176,'Pyramide ancienneté'!$E$1:$F$50,2,0))</f>
        <v/>
      </c>
      <c r="X176" s="25" t="str">
        <f t="shared" ca="1" si="11"/>
        <v/>
      </c>
      <c r="AB176" s="5">
        <v>0</v>
      </c>
    </row>
    <row r="177" spans="4:28" x14ac:dyDescent="0.2">
      <c r="D177" s="4" t="s">
        <v>73</v>
      </c>
      <c r="F177" s="17" t="str">
        <f t="shared" ca="1" si="8"/>
        <v/>
      </c>
      <c r="G177" s="18" t="str">
        <f>IF(ISBLANK(E177),"",VLOOKUP(F177,'Pyramide âges'!$E$1:$F$125,2,0))</f>
        <v/>
      </c>
      <c r="J177" s="20"/>
      <c r="N177" s="18" t="str">
        <f t="shared" si="9"/>
        <v/>
      </c>
      <c r="U177" s="28" t="str">
        <f t="shared" ca="1" si="10"/>
        <v/>
      </c>
      <c r="V177" s="25" t="str">
        <f>IF(ISBLANK(T177),"",VLOOKUP(U177,'Pyramide ancienneté'!$E$1:$F$50,2,0))</f>
        <v/>
      </c>
      <c r="X177" s="25" t="str">
        <f t="shared" ca="1" si="11"/>
        <v/>
      </c>
      <c r="AB177" s="5">
        <v>0</v>
      </c>
    </row>
    <row r="178" spans="4:28" x14ac:dyDescent="0.2">
      <c r="D178" s="4" t="s">
        <v>73</v>
      </c>
      <c r="F178" s="17" t="str">
        <f t="shared" ca="1" si="8"/>
        <v/>
      </c>
      <c r="G178" s="18" t="str">
        <f>IF(ISBLANK(E178),"",VLOOKUP(F178,'Pyramide âges'!$E$1:$F$125,2,0))</f>
        <v/>
      </c>
      <c r="J178" s="20"/>
      <c r="N178" s="18" t="str">
        <f t="shared" si="9"/>
        <v/>
      </c>
      <c r="U178" s="28" t="str">
        <f t="shared" ca="1" si="10"/>
        <v/>
      </c>
      <c r="V178" s="25" t="str">
        <f>IF(ISBLANK(T178),"",VLOOKUP(U178,'Pyramide ancienneté'!$E$1:$F$50,2,0))</f>
        <v/>
      </c>
      <c r="X178" s="25" t="str">
        <f t="shared" ca="1" si="11"/>
        <v/>
      </c>
      <c r="AB178" s="5">
        <v>0</v>
      </c>
    </row>
    <row r="179" spans="4:28" x14ac:dyDescent="0.2">
      <c r="D179" s="4" t="s">
        <v>73</v>
      </c>
      <c r="F179" s="17" t="str">
        <f t="shared" ca="1" si="8"/>
        <v/>
      </c>
      <c r="G179" s="18" t="str">
        <f>IF(ISBLANK(E179),"",VLOOKUP(F179,'Pyramide âges'!$E$1:$F$125,2,0))</f>
        <v/>
      </c>
      <c r="J179" s="20"/>
      <c r="N179" s="18" t="str">
        <f t="shared" si="9"/>
        <v/>
      </c>
      <c r="U179" s="28" t="str">
        <f t="shared" ca="1" si="10"/>
        <v/>
      </c>
      <c r="V179" s="25" t="str">
        <f>IF(ISBLANK(T179),"",VLOOKUP(U179,'Pyramide ancienneté'!$E$1:$F$50,2,0))</f>
        <v/>
      </c>
      <c r="X179" s="25" t="str">
        <f t="shared" ca="1" si="11"/>
        <v/>
      </c>
      <c r="AB179" s="5">
        <v>0</v>
      </c>
    </row>
    <row r="180" spans="4:28" x14ac:dyDescent="0.2">
      <c r="D180" s="4" t="s">
        <v>73</v>
      </c>
      <c r="F180" s="17" t="str">
        <f t="shared" ca="1" si="8"/>
        <v/>
      </c>
      <c r="G180" s="18" t="str">
        <f>IF(ISBLANK(E180),"",VLOOKUP(F180,'Pyramide âges'!$E$1:$F$125,2,0))</f>
        <v/>
      </c>
      <c r="J180" s="20"/>
      <c r="N180" s="18" t="str">
        <f t="shared" si="9"/>
        <v/>
      </c>
      <c r="U180" s="28" t="str">
        <f t="shared" ca="1" si="10"/>
        <v/>
      </c>
      <c r="V180" s="25" t="str">
        <f>IF(ISBLANK(T180),"",VLOOKUP(U180,'Pyramide ancienneté'!$E$1:$F$50,2,0))</f>
        <v/>
      </c>
      <c r="X180" s="25" t="str">
        <f t="shared" ca="1" si="11"/>
        <v/>
      </c>
      <c r="AB180" s="5">
        <v>0</v>
      </c>
    </row>
    <row r="181" spans="4:28" x14ac:dyDescent="0.2">
      <c r="D181" s="4" t="s">
        <v>73</v>
      </c>
      <c r="F181" s="17" t="str">
        <f t="shared" ca="1" si="8"/>
        <v/>
      </c>
      <c r="G181" s="18" t="str">
        <f>IF(ISBLANK(E181),"",VLOOKUP(F181,'Pyramide âges'!$E$1:$F$125,2,0))</f>
        <v/>
      </c>
      <c r="J181" s="20"/>
      <c r="N181" s="18" t="str">
        <f t="shared" si="9"/>
        <v/>
      </c>
      <c r="U181" s="28" t="str">
        <f t="shared" ca="1" si="10"/>
        <v/>
      </c>
      <c r="V181" s="25" t="str">
        <f>IF(ISBLANK(T181),"",VLOOKUP(U181,'Pyramide ancienneté'!$E$1:$F$50,2,0))</f>
        <v/>
      </c>
      <c r="X181" s="25" t="str">
        <f t="shared" ca="1" si="11"/>
        <v/>
      </c>
      <c r="AB181" s="5">
        <v>0</v>
      </c>
    </row>
    <row r="182" spans="4:28" x14ac:dyDescent="0.2">
      <c r="D182" s="4" t="s">
        <v>73</v>
      </c>
      <c r="F182" s="17" t="str">
        <f t="shared" ca="1" si="8"/>
        <v/>
      </c>
      <c r="G182" s="18" t="str">
        <f>IF(ISBLANK(E182),"",VLOOKUP(F182,'Pyramide âges'!$E$1:$F$125,2,0))</f>
        <v/>
      </c>
      <c r="J182" s="20"/>
      <c r="N182" s="18" t="str">
        <f t="shared" si="9"/>
        <v/>
      </c>
      <c r="U182" s="28" t="str">
        <f t="shared" ca="1" si="10"/>
        <v/>
      </c>
      <c r="V182" s="25" t="str">
        <f>IF(ISBLANK(T182),"",VLOOKUP(U182,'Pyramide ancienneté'!$E$1:$F$50,2,0))</f>
        <v/>
      </c>
      <c r="X182" s="25" t="str">
        <f t="shared" ca="1" si="11"/>
        <v/>
      </c>
      <c r="AB182" s="5">
        <v>0</v>
      </c>
    </row>
    <row r="183" spans="4:28" x14ac:dyDescent="0.2">
      <c r="D183" s="4" t="s">
        <v>73</v>
      </c>
      <c r="F183" s="17" t="str">
        <f t="shared" ca="1" si="8"/>
        <v/>
      </c>
      <c r="G183" s="18" t="str">
        <f>IF(ISBLANK(E183),"",VLOOKUP(F183,'Pyramide âges'!$E$1:$F$125,2,0))</f>
        <v/>
      </c>
      <c r="J183" s="20"/>
      <c r="N183" s="18" t="str">
        <f t="shared" si="9"/>
        <v/>
      </c>
      <c r="U183" s="28" t="str">
        <f t="shared" ca="1" si="10"/>
        <v/>
      </c>
      <c r="V183" s="25" t="str">
        <f>IF(ISBLANK(T183),"",VLOOKUP(U183,'Pyramide ancienneté'!$E$1:$F$50,2,0))</f>
        <v/>
      </c>
      <c r="X183" s="25" t="str">
        <f t="shared" ca="1" si="11"/>
        <v/>
      </c>
      <c r="AB183" s="5">
        <v>0</v>
      </c>
    </row>
    <row r="184" spans="4:28" x14ac:dyDescent="0.2">
      <c r="D184" s="4" t="s">
        <v>73</v>
      </c>
      <c r="F184" s="17" t="str">
        <f t="shared" ca="1" si="8"/>
        <v/>
      </c>
      <c r="G184" s="18" t="str">
        <f>IF(ISBLANK(E184),"",VLOOKUP(F184,'Pyramide âges'!$E$1:$F$125,2,0))</f>
        <v/>
      </c>
      <c r="J184" s="20"/>
      <c r="N184" s="18" t="str">
        <f t="shared" si="9"/>
        <v/>
      </c>
      <c r="U184" s="28" t="str">
        <f t="shared" ca="1" si="10"/>
        <v/>
      </c>
      <c r="V184" s="25" t="str">
        <f>IF(ISBLANK(T184),"",VLOOKUP(U184,'Pyramide ancienneté'!$E$1:$F$50,2,0))</f>
        <v/>
      </c>
      <c r="X184" s="25" t="str">
        <f t="shared" ca="1" si="11"/>
        <v/>
      </c>
      <c r="AB184" s="5">
        <v>0</v>
      </c>
    </row>
    <row r="185" spans="4:28" x14ac:dyDescent="0.2">
      <c r="D185" s="4" t="s">
        <v>73</v>
      </c>
      <c r="F185" s="17" t="str">
        <f t="shared" ca="1" si="8"/>
        <v/>
      </c>
      <c r="G185" s="18" t="str">
        <f>IF(ISBLANK(E185),"",VLOOKUP(F185,'Pyramide âges'!$E$1:$F$125,2,0))</f>
        <v/>
      </c>
      <c r="J185" s="20"/>
      <c r="N185" s="18" t="str">
        <f t="shared" si="9"/>
        <v/>
      </c>
      <c r="U185" s="28" t="str">
        <f t="shared" ca="1" si="10"/>
        <v/>
      </c>
      <c r="V185" s="25" t="str">
        <f>IF(ISBLANK(T185),"",VLOOKUP(U185,'Pyramide ancienneté'!$E$1:$F$50,2,0))</f>
        <v/>
      </c>
      <c r="X185" s="25" t="str">
        <f t="shared" ca="1" si="11"/>
        <v/>
      </c>
      <c r="AB185" s="5">
        <v>0</v>
      </c>
    </row>
    <row r="186" spans="4:28" x14ac:dyDescent="0.2">
      <c r="D186" s="4" t="s">
        <v>73</v>
      </c>
      <c r="F186" s="17" t="str">
        <f t="shared" ca="1" si="8"/>
        <v/>
      </c>
      <c r="G186" s="18" t="str">
        <f>IF(ISBLANK(E186),"",VLOOKUP(F186,'Pyramide âges'!$E$1:$F$125,2,0))</f>
        <v/>
      </c>
      <c r="J186" s="20"/>
      <c r="N186" s="18" t="str">
        <f t="shared" si="9"/>
        <v/>
      </c>
      <c r="U186" s="28" t="str">
        <f t="shared" ca="1" si="10"/>
        <v/>
      </c>
      <c r="V186" s="25" t="str">
        <f>IF(ISBLANK(T186),"",VLOOKUP(U186,'Pyramide ancienneté'!$E$1:$F$50,2,0))</f>
        <v/>
      </c>
      <c r="X186" s="25" t="str">
        <f t="shared" ca="1" si="11"/>
        <v/>
      </c>
      <c r="AB186" s="5">
        <v>0</v>
      </c>
    </row>
    <row r="187" spans="4:28" x14ac:dyDescent="0.2">
      <c r="D187" s="4" t="s">
        <v>73</v>
      </c>
      <c r="F187" s="17" t="str">
        <f t="shared" ca="1" si="8"/>
        <v/>
      </c>
      <c r="G187" s="18" t="str">
        <f>IF(ISBLANK(E187),"",VLOOKUP(F187,'Pyramide âges'!$E$1:$F$125,2,0))</f>
        <v/>
      </c>
      <c r="J187" s="20"/>
      <c r="N187" s="18" t="str">
        <f t="shared" si="9"/>
        <v/>
      </c>
      <c r="U187" s="28" t="str">
        <f t="shared" ca="1" si="10"/>
        <v/>
      </c>
      <c r="V187" s="25" t="str">
        <f>IF(ISBLANK(T187),"",VLOOKUP(U187,'Pyramide ancienneté'!$E$1:$F$50,2,0))</f>
        <v/>
      </c>
      <c r="X187" s="25" t="str">
        <f t="shared" ca="1" si="11"/>
        <v/>
      </c>
      <c r="AB187" s="5">
        <v>0</v>
      </c>
    </row>
    <row r="188" spans="4:28" x14ac:dyDescent="0.2">
      <c r="D188" s="4" t="s">
        <v>73</v>
      </c>
      <c r="F188" s="17" t="str">
        <f t="shared" ca="1" si="8"/>
        <v/>
      </c>
      <c r="G188" s="18" t="str">
        <f>IF(ISBLANK(E188),"",VLOOKUP(F188,'Pyramide âges'!$E$1:$F$125,2,0))</f>
        <v/>
      </c>
      <c r="J188" s="20"/>
      <c r="N188" s="18" t="str">
        <f t="shared" si="9"/>
        <v/>
      </c>
      <c r="U188" s="28" t="str">
        <f t="shared" ca="1" si="10"/>
        <v/>
      </c>
      <c r="V188" s="25" t="str">
        <f>IF(ISBLANK(T188),"",VLOOKUP(U188,'Pyramide ancienneté'!$E$1:$F$50,2,0))</f>
        <v/>
      </c>
      <c r="X188" s="25" t="str">
        <f t="shared" ca="1" si="11"/>
        <v/>
      </c>
      <c r="AB188" s="5">
        <v>0</v>
      </c>
    </row>
    <row r="189" spans="4:28" x14ac:dyDescent="0.2">
      <c r="D189" s="4" t="s">
        <v>73</v>
      </c>
      <c r="F189" s="17" t="str">
        <f t="shared" ca="1" si="8"/>
        <v/>
      </c>
      <c r="G189" s="18" t="str">
        <f>IF(ISBLANK(E189),"",VLOOKUP(F189,'Pyramide âges'!$E$1:$F$125,2,0))</f>
        <v/>
      </c>
      <c r="J189" s="20"/>
      <c r="N189" s="18" t="str">
        <f t="shared" si="9"/>
        <v/>
      </c>
      <c r="U189" s="28" t="str">
        <f t="shared" ca="1" si="10"/>
        <v/>
      </c>
      <c r="V189" s="25" t="str">
        <f>IF(ISBLANK(T189),"",VLOOKUP(U189,'Pyramide ancienneté'!$E$1:$F$50,2,0))</f>
        <v/>
      </c>
      <c r="X189" s="25" t="str">
        <f t="shared" ca="1" si="11"/>
        <v/>
      </c>
      <c r="AB189" s="5">
        <v>0</v>
      </c>
    </row>
    <row r="190" spans="4:28" x14ac:dyDescent="0.2">
      <c r="D190" s="4" t="s">
        <v>73</v>
      </c>
      <c r="F190" s="17" t="str">
        <f t="shared" ca="1" si="8"/>
        <v/>
      </c>
      <c r="G190" s="18" t="str">
        <f>IF(ISBLANK(E190),"",VLOOKUP(F190,'Pyramide âges'!$E$1:$F$125,2,0))</f>
        <v/>
      </c>
      <c r="J190" s="20"/>
      <c r="N190" s="18" t="str">
        <f t="shared" si="9"/>
        <v/>
      </c>
      <c r="U190" s="28" t="str">
        <f t="shared" ca="1" si="10"/>
        <v/>
      </c>
      <c r="V190" s="25" t="str">
        <f>IF(ISBLANK(T190),"",VLOOKUP(U190,'Pyramide ancienneté'!$E$1:$F$50,2,0))</f>
        <v/>
      </c>
      <c r="X190" s="25" t="str">
        <f t="shared" ca="1" si="11"/>
        <v/>
      </c>
      <c r="AB190" s="5">
        <v>0</v>
      </c>
    </row>
    <row r="191" spans="4:28" x14ac:dyDescent="0.2">
      <c r="D191" s="4" t="s">
        <v>73</v>
      </c>
      <c r="F191" s="17" t="str">
        <f t="shared" ca="1" si="8"/>
        <v/>
      </c>
      <c r="G191" s="18" t="str">
        <f>IF(ISBLANK(E191),"",VLOOKUP(F191,'Pyramide âges'!$E$1:$F$125,2,0))</f>
        <v/>
      </c>
      <c r="J191" s="20"/>
      <c r="N191" s="18" t="str">
        <f t="shared" si="9"/>
        <v/>
      </c>
      <c r="U191" s="28" t="str">
        <f t="shared" ca="1" si="10"/>
        <v/>
      </c>
      <c r="V191" s="25" t="str">
        <f>IF(ISBLANK(T191),"",VLOOKUP(U191,'Pyramide ancienneté'!$E$1:$F$50,2,0))</f>
        <v/>
      </c>
      <c r="X191" s="25" t="str">
        <f t="shared" ca="1" si="11"/>
        <v/>
      </c>
      <c r="AB191" s="5">
        <v>0</v>
      </c>
    </row>
    <row r="192" spans="4:28" x14ac:dyDescent="0.2">
      <c r="D192" s="4" t="s">
        <v>73</v>
      </c>
      <c r="F192" s="17" t="str">
        <f t="shared" ca="1" si="8"/>
        <v/>
      </c>
      <c r="G192" s="18" t="str">
        <f>IF(ISBLANK(E192),"",VLOOKUP(F192,'Pyramide âges'!$E$1:$F$125,2,0))</f>
        <v/>
      </c>
      <c r="J192" s="20"/>
      <c r="N192" s="18" t="str">
        <f t="shared" si="9"/>
        <v/>
      </c>
      <c r="U192" s="28" t="str">
        <f t="shared" ca="1" si="10"/>
        <v/>
      </c>
      <c r="V192" s="25" t="str">
        <f>IF(ISBLANK(T192),"",VLOOKUP(U192,'Pyramide ancienneté'!$E$1:$F$50,2,0))</f>
        <v/>
      </c>
      <c r="X192" s="25" t="str">
        <f t="shared" ca="1" si="11"/>
        <v/>
      </c>
      <c r="AB192" s="5">
        <v>0</v>
      </c>
    </row>
    <row r="193" spans="4:28" x14ac:dyDescent="0.2">
      <c r="D193" s="4" t="s">
        <v>73</v>
      </c>
      <c r="F193" s="17" t="str">
        <f t="shared" ca="1" si="8"/>
        <v/>
      </c>
      <c r="G193" s="18" t="str">
        <f>IF(ISBLANK(E193),"",VLOOKUP(F193,'Pyramide âges'!$E$1:$F$125,2,0))</f>
        <v/>
      </c>
      <c r="J193" s="20"/>
      <c r="N193" s="18" t="str">
        <f t="shared" si="9"/>
        <v/>
      </c>
      <c r="U193" s="28" t="str">
        <f t="shared" ca="1" si="10"/>
        <v/>
      </c>
      <c r="V193" s="25" t="str">
        <f>IF(ISBLANK(T193),"",VLOOKUP(U193,'Pyramide ancienneté'!$E$1:$F$50,2,0))</f>
        <v/>
      </c>
      <c r="X193" s="25" t="str">
        <f t="shared" ca="1" si="11"/>
        <v/>
      </c>
      <c r="AB193" s="5">
        <v>0</v>
      </c>
    </row>
    <row r="194" spans="4:28" x14ac:dyDescent="0.2">
      <c r="D194" s="4" t="s">
        <v>73</v>
      </c>
      <c r="F194" s="17" t="str">
        <f t="shared" ref="F194:F257" ca="1" si="12">IF(ISBLANK(E194),"",YEAR(TODAY()-E194)-1900)</f>
        <v/>
      </c>
      <c r="G194" s="18" t="str">
        <f>IF(ISBLANK(E194),"",VLOOKUP(F194,'Pyramide âges'!$E$1:$F$125,2,0))</f>
        <v/>
      </c>
      <c r="J194" s="20"/>
      <c r="N194" s="18" t="str">
        <f t="shared" si="9"/>
        <v/>
      </c>
      <c r="U194" s="28" t="str">
        <f t="shared" ca="1" si="10"/>
        <v/>
      </c>
      <c r="V194" s="25" t="str">
        <f>IF(ISBLANK(T194),"",VLOOKUP(U194,'Pyramide ancienneté'!$E$1:$F$50,2,0))</f>
        <v/>
      </c>
      <c r="X194" s="25" t="str">
        <f t="shared" ca="1" si="11"/>
        <v/>
      </c>
      <c r="AB194" s="5">
        <v>0</v>
      </c>
    </row>
    <row r="195" spans="4:28" x14ac:dyDescent="0.2">
      <c r="D195" s="4" t="s">
        <v>73</v>
      </c>
      <c r="F195" s="17" t="str">
        <f t="shared" ca="1" si="12"/>
        <v/>
      </c>
      <c r="G195" s="18" t="str">
        <f>IF(ISBLANK(E195),"",VLOOKUP(F195,'Pyramide âges'!$E$1:$F$125,2,0))</f>
        <v/>
      </c>
      <c r="J195" s="20"/>
      <c r="N195" s="18" t="str">
        <f t="shared" ref="N195:N258" si="13">IF(ISBLANK(M195),"",YEAR(M195))</f>
        <v/>
      </c>
      <c r="U195" s="28" t="str">
        <f t="shared" ref="U195:U258" ca="1" si="14">IF(ISBLANK(T195),"",YEAR(TODAY()-T195)-1900)</f>
        <v/>
      </c>
      <c r="V195" s="25" t="str">
        <f>IF(ISBLANK(T195),"",VLOOKUP(U195,'Pyramide ancienneté'!$E$1:$F$50,2,0))</f>
        <v/>
      </c>
      <c r="X195" s="25" t="str">
        <f t="shared" ref="X195:X258" ca="1" si="15">IF(ISBLANK(W195),"",YEAR(TODAY()-W195)-1900)</f>
        <v/>
      </c>
      <c r="AB195" s="5">
        <v>0</v>
      </c>
    </row>
    <row r="196" spans="4:28" x14ac:dyDescent="0.2">
      <c r="D196" s="4" t="s">
        <v>73</v>
      </c>
      <c r="F196" s="17" t="str">
        <f t="shared" ca="1" si="12"/>
        <v/>
      </c>
      <c r="G196" s="18" t="str">
        <f>IF(ISBLANK(E196),"",VLOOKUP(F196,'Pyramide âges'!$E$1:$F$125,2,0))</f>
        <v/>
      </c>
      <c r="J196" s="20"/>
      <c r="N196" s="18" t="str">
        <f t="shared" si="13"/>
        <v/>
      </c>
      <c r="U196" s="28" t="str">
        <f t="shared" ca="1" si="14"/>
        <v/>
      </c>
      <c r="V196" s="25" t="str">
        <f>IF(ISBLANK(T196),"",VLOOKUP(U196,'Pyramide ancienneté'!$E$1:$F$50,2,0))</f>
        <v/>
      </c>
      <c r="X196" s="25" t="str">
        <f t="shared" ca="1" si="15"/>
        <v/>
      </c>
      <c r="AB196" s="5">
        <v>0</v>
      </c>
    </row>
    <row r="197" spans="4:28" x14ac:dyDescent="0.2">
      <c r="D197" s="4" t="s">
        <v>73</v>
      </c>
      <c r="F197" s="17" t="str">
        <f t="shared" ca="1" si="12"/>
        <v/>
      </c>
      <c r="G197" s="18" t="str">
        <f>IF(ISBLANK(E197),"",VLOOKUP(F197,'Pyramide âges'!$E$1:$F$125,2,0))</f>
        <v/>
      </c>
      <c r="J197" s="20"/>
      <c r="N197" s="18" t="str">
        <f t="shared" si="13"/>
        <v/>
      </c>
      <c r="U197" s="28" t="str">
        <f t="shared" ca="1" si="14"/>
        <v/>
      </c>
      <c r="V197" s="25" t="str">
        <f>IF(ISBLANK(T197),"",VLOOKUP(U197,'Pyramide ancienneté'!$E$1:$F$50,2,0))</f>
        <v/>
      </c>
      <c r="X197" s="25" t="str">
        <f t="shared" ca="1" si="15"/>
        <v/>
      </c>
      <c r="AB197" s="5">
        <v>0</v>
      </c>
    </row>
    <row r="198" spans="4:28" x14ac:dyDescent="0.2">
      <c r="D198" s="4" t="s">
        <v>73</v>
      </c>
      <c r="F198" s="17" t="str">
        <f t="shared" ca="1" si="12"/>
        <v/>
      </c>
      <c r="G198" s="18" t="str">
        <f>IF(ISBLANK(E198),"",VLOOKUP(F198,'Pyramide âges'!$E$1:$F$125,2,0))</f>
        <v/>
      </c>
      <c r="J198" s="20"/>
      <c r="N198" s="18" t="str">
        <f t="shared" si="13"/>
        <v/>
      </c>
      <c r="U198" s="28" t="str">
        <f t="shared" ca="1" si="14"/>
        <v/>
      </c>
      <c r="V198" s="25" t="str">
        <f>IF(ISBLANK(T198),"",VLOOKUP(U198,'Pyramide ancienneté'!$E$1:$F$50,2,0))</f>
        <v/>
      </c>
      <c r="X198" s="25" t="str">
        <f t="shared" ca="1" si="15"/>
        <v/>
      </c>
      <c r="AB198" s="5">
        <v>0</v>
      </c>
    </row>
    <row r="199" spans="4:28" x14ac:dyDescent="0.2">
      <c r="D199" s="4" t="s">
        <v>73</v>
      </c>
      <c r="F199" s="17" t="str">
        <f t="shared" ca="1" si="12"/>
        <v/>
      </c>
      <c r="G199" s="18" t="str">
        <f>IF(ISBLANK(E199),"",VLOOKUP(F199,'Pyramide âges'!$E$1:$F$125,2,0))</f>
        <v/>
      </c>
      <c r="J199" s="20"/>
      <c r="N199" s="18" t="str">
        <f t="shared" si="13"/>
        <v/>
      </c>
      <c r="U199" s="28" t="str">
        <f t="shared" ca="1" si="14"/>
        <v/>
      </c>
      <c r="V199" s="25" t="str">
        <f>IF(ISBLANK(T199),"",VLOOKUP(U199,'Pyramide ancienneté'!$E$1:$F$50,2,0))</f>
        <v/>
      </c>
      <c r="X199" s="25" t="str">
        <f t="shared" ca="1" si="15"/>
        <v/>
      </c>
      <c r="AB199" s="5">
        <v>0</v>
      </c>
    </row>
    <row r="200" spans="4:28" x14ac:dyDescent="0.2">
      <c r="D200" s="4" t="s">
        <v>73</v>
      </c>
      <c r="F200" s="17" t="str">
        <f t="shared" ca="1" si="12"/>
        <v/>
      </c>
      <c r="G200" s="18" t="str">
        <f>IF(ISBLANK(E200),"",VLOOKUP(F200,'Pyramide âges'!$E$1:$F$125,2,0))</f>
        <v/>
      </c>
      <c r="J200" s="20"/>
      <c r="N200" s="18" t="str">
        <f t="shared" si="13"/>
        <v/>
      </c>
      <c r="U200" s="28" t="str">
        <f t="shared" ca="1" si="14"/>
        <v/>
      </c>
      <c r="V200" s="25" t="str">
        <f>IF(ISBLANK(T200),"",VLOOKUP(U200,'Pyramide ancienneté'!$E$1:$F$50,2,0))</f>
        <v/>
      </c>
      <c r="X200" s="25" t="str">
        <f t="shared" ca="1" si="15"/>
        <v/>
      </c>
      <c r="AB200" s="5">
        <v>0</v>
      </c>
    </row>
    <row r="201" spans="4:28" x14ac:dyDescent="0.2">
      <c r="D201" s="4" t="s">
        <v>73</v>
      </c>
      <c r="F201" s="17" t="str">
        <f t="shared" ca="1" si="12"/>
        <v/>
      </c>
      <c r="G201" s="18" t="str">
        <f>IF(ISBLANK(E201),"",VLOOKUP(F201,'Pyramide âges'!$E$1:$F$125,2,0))</f>
        <v/>
      </c>
      <c r="J201" s="20"/>
      <c r="N201" s="18" t="str">
        <f t="shared" si="13"/>
        <v/>
      </c>
      <c r="U201" s="28" t="str">
        <f t="shared" ca="1" si="14"/>
        <v/>
      </c>
      <c r="V201" s="25" t="str">
        <f>IF(ISBLANK(T201),"",VLOOKUP(U201,'Pyramide ancienneté'!$E$1:$F$50,2,0))</f>
        <v/>
      </c>
      <c r="X201" s="25" t="str">
        <f t="shared" ca="1" si="15"/>
        <v/>
      </c>
      <c r="AB201" s="5">
        <v>0</v>
      </c>
    </row>
    <row r="202" spans="4:28" x14ac:dyDescent="0.2">
      <c r="D202" s="4" t="s">
        <v>73</v>
      </c>
      <c r="F202" s="17" t="str">
        <f t="shared" ca="1" si="12"/>
        <v/>
      </c>
      <c r="G202" s="18" t="str">
        <f>IF(ISBLANK(E202),"",VLOOKUP(F202,'Pyramide âges'!$E$1:$F$125,2,0))</f>
        <v/>
      </c>
      <c r="J202" s="20"/>
      <c r="N202" s="18" t="str">
        <f t="shared" si="13"/>
        <v/>
      </c>
      <c r="U202" s="28" t="str">
        <f t="shared" ca="1" si="14"/>
        <v/>
      </c>
      <c r="V202" s="25" t="str">
        <f>IF(ISBLANK(T202),"",VLOOKUP(U202,'Pyramide ancienneté'!$E$1:$F$50,2,0))</f>
        <v/>
      </c>
      <c r="X202" s="25" t="str">
        <f t="shared" ca="1" si="15"/>
        <v/>
      </c>
      <c r="AB202" s="5">
        <v>0</v>
      </c>
    </row>
    <row r="203" spans="4:28" x14ac:dyDescent="0.2">
      <c r="D203" s="4" t="s">
        <v>73</v>
      </c>
      <c r="F203" s="17" t="str">
        <f t="shared" ca="1" si="12"/>
        <v/>
      </c>
      <c r="G203" s="18" t="str">
        <f>IF(ISBLANK(E203),"",VLOOKUP(F203,'Pyramide âges'!$E$1:$F$125,2,0))</f>
        <v/>
      </c>
      <c r="J203" s="20"/>
      <c r="N203" s="18" t="str">
        <f t="shared" si="13"/>
        <v/>
      </c>
      <c r="U203" s="28" t="str">
        <f t="shared" ca="1" si="14"/>
        <v/>
      </c>
      <c r="V203" s="25" t="str">
        <f>IF(ISBLANK(T203),"",VLOOKUP(U203,'Pyramide ancienneté'!$E$1:$F$50,2,0))</f>
        <v/>
      </c>
      <c r="X203" s="25" t="str">
        <f t="shared" ca="1" si="15"/>
        <v/>
      </c>
      <c r="AB203" s="5">
        <v>0</v>
      </c>
    </row>
    <row r="204" spans="4:28" x14ac:dyDescent="0.2">
      <c r="D204" s="4" t="s">
        <v>73</v>
      </c>
      <c r="F204" s="17" t="str">
        <f t="shared" ca="1" si="12"/>
        <v/>
      </c>
      <c r="G204" s="18" t="str">
        <f>IF(ISBLANK(E204),"",VLOOKUP(F204,'Pyramide âges'!$E$1:$F$125,2,0))</f>
        <v/>
      </c>
      <c r="J204" s="20"/>
      <c r="N204" s="18" t="str">
        <f t="shared" si="13"/>
        <v/>
      </c>
      <c r="U204" s="28" t="str">
        <f t="shared" ca="1" si="14"/>
        <v/>
      </c>
      <c r="V204" s="25" t="str">
        <f>IF(ISBLANK(T204),"",VLOOKUP(U204,'Pyramide ancienneté'!$E$1:$F$50,2,0))</f>
        <v/>
      </c>
      <c r="X204" s="25" t="str">
        <f t="shared" ca="1" si="15"/>
        <v/>
      </c>
      <c r="AB204" s="5">
        <v>0</v>
      </c>
    </row>
    <row r="205" spans="4:28" x14ac:dyDescent="0.2">
      <c r="D205" s="4" t="s">
        <v>73</v>
      </c>
      <c r="F205" s="17" t="str">
        <f t="shared" ca="1" si="12"/>
        <v/>
      </c>
      <c r="G205" s="18" t="str">
        <f>IF(ISBLANK(E205),"",VLOOKUP(F205,'Pyramide âges'!$E$1:$F$125,2,0))</f>
        <v/>
      </c>
      <c r="J205" s="20"/>
      <c r="N205" s="18" t="str">
        <f t="shared" si="13"/>
        <v/>
      </c>
      <c r="U205" s="28" t="str">
        <f t="shared" ca="1" si="14"/>
        <v/>
      </c>
      <c r="V205" s="25" t="str">
        <f>IF(ISBLANK(T205),"",VLOOKUP(U205,'Pyramide ancienneté'!$E$1:$F$50,2,0))</f>
        <v/>
      </c>
      <c r="X205" s="25" t="str">
        <f t="shared" ca="1" si="15"/>
        <v/>
      </c>
      <c r="AB205" s="5">
        <v>0</v>
      </c>
    </row>
    <row r="206" spans="4:28" x14ac:dyDescent="0.2">
      <c r="D206" s="4" t="s">
        <v>73</v>
      </c>
      <c r="F206" s="17" t="str">
        <f t="shared" ca="1" si="12"/>
        <v/>
      </c>
      <c r="G206" s="18" t="str">
        <f>IF(ISBLANK(E206),"",VLOOKUP(F206,'Pyramide âges'!$E$1:$F$125,2,0))</f>
        <v/>
      </c>
      <c r="J206" s="20"/>
      <c r="N206" s="18" t="str">
        <f t="shared" si="13"/>
        <v/>
      </c>
      <c r="U206" s="28" t="str">
        <f t="shared" ca="1" si="14"/>
        <v/>
      </c>
      <c r="V206" s="25" t="str">
        <f>IF(ISBLANK(T206),"",VLOOKUP(U206,'Pyramide ancienneté'!$E$1:$F$50,2,0))</f>
        <v/>
      </c>
      <c r="X206" s="25" t="str">
        <f t="shared" ca="1" si="15"/>
        <v/>
      </c>
      <c r="AB206" s="5">
        <v>0</v>
      </c>
    </row>
    <row r="207" spans="4:28" x14ac:dyDescent="0.2">
      <c r="D207" s="4" t="s">
        <v>73</v>
      </c>
      <c r="F207" s="17" t="str">
        <f t="shared" ca="1" si="12"/>
        <v/>
      </c>
      <c r="G207" s="18" t="str">
        <f>IF(ISBLANK(E207),"",VLOOKUP(F207,'Pyramide âges'!$E$1:$F$125,2,0))</f>
        <v/>
      </c>
      <c r="J207" s="20"/>
      <c r="N207" s="18" t="str">
        <f t="shared" si="13"/>
        <v/>
      </c>
      <c r="U207" s="28" t="str">
        <f t="shared" ca="1" si="14"/>
        <v/>
      </c>
      <c r="V207" s="25" t="str">
        <f>IF(ISBLANK(T207),"",VLOOKUP(U207,'Pyramide ancienneté'!$E$1:$F$50,2,0))</f>
        <v/>
      </c>
      <c r="X207" s="25" t="str">
        <f t="shared" ca="1" si="15"/>
        <v/>
      </c>
      <c r="AB207" s="5">
        <v>0</v>
      </c>
    </row>
    <row r="208" spans="4:28" x14ac:dyDescent="0.2">
      <c r="D208" s="4" t="s">
        <v>73</v>
      </c>
      <c r="F208" s="17" t="str">
        <f t="shared" ca="1" si="12"/>
        <v/>
      </c>
      <c r="G208" s="18" t="str">
        <f>IF(ISBLANK(E208),"",VLOOKUP(F208,'Pyramide âges'!$E$1:$F$125,2,0))</f>
        <v/>
      </c>
      <c r="J208" s="20"/>
      <c r="N208" s="18" t="str">
        <f t="shared" si="13"/>
        <v/>
      </c>
      <c r="U208" s="28" t="str">
        <f t="shared" ca="1" si="14"/>
        <v/>
      </c>
      <c r="V208" s="25" t="str">
        <f>IF(ISBLANK(T208),"",VLOOKUP(U208,'Pyramide ancienneté'!$E$1:$F$50,2,0))</f>
        <v/>
      </c>
      <c r="X208" s="25" t="str">
        <f t="shared" ca="1" si="15"/>
        <v/>
      </c>
      <c r="AB208" s="5">
        <v>0</v>
      </c>
    </row>
    <row r="209" spans="4:28" x14ac:dyDescent="0.2">
      <c r="D209" s="4" t="s">
        <v>73</v>
      </c>
      <c r="F209" s="17" t="str">
        <f t="shared" ca="1" si="12"/>
        <v/>
      </c>
      <c r="G209" s="18" t="str">
        <f>IF(ISBLANK(E209),"",VLOOKUP(F209,'Pyramide âges'!$E$1:$F$125,2,0))</f>
        <v/>
      </c>
      <c r="J209" s="20"/>
      <c r="N209" s="18" t="str">
        <f t="shared" si="13"/>
        <v/>
      </c>
      <c r="U209" s="28" t="str">
        <f t="shared" ca="1" si="14"/>
        <v/>
      </c>
      <c r="V209" s="25" t="str">
        <f>IF(ISBLANK(T209),"",VLOOKUP(U209,'Pyramide ancienneté'!$E$1:$F$50,2,0))</f>
        <v/>
      </c>
      <c r="X209" s="25" t="str">
        <f t="shared" ca="1" si="15"/>
        <v/>
      </c>
      <c r="AB209" s="5">
        <v>0</v>
      </c>
    </row>
    <row r="210" spans="4:28" x14ac:dyDescent="0.2">
      <c r="D210" s="4" t="s">
        <v>73</v>
      </c>
      <c r="F210" s="17" t="str">
        <f t="shared" ca="1" si="12"/>
        <v/>
      </c>
      <c r="G210" s="18" t="str">
        <f>IF(ISBLANK(E210),"",VLOOKUP(F210,'Pyramide âges'!$E$1:$F$125,2,0))</f>
        <v/>
      </c>
      <c r="J210" s="20"/>
      <c r="N210" s="18" t="str">
        <f t="shared" si="13"/>
        <v/>
      </c>
      <c r="U210" s="28" t="str">
        <f t="shared" ca="1" si="14"/>
        <v/>
      </c>
      <c r="V210" s="25" t="str">
        <f>IF(ISBLANK(T210),"",VLOOKUP(U210,'Pyramide ancienneté'!$E$1:$F$50,2,0))</f>
        <v/>
      </c>
      <c r="X210" s="25" t="str">
        <f t="shared" ca="1" si="15"/>
        <v/>
      </c>
      <c r="AB210" s="5">
        <v>0</v>
      </c>
    </row>
    <row r="211" spans="4:28" x14ac:dyDescent="0.2">
      <c r="D211" s="4" t="s">
        <v>73</v>
      </c>
      <c r="F211" s="17" t="str">
        <f t="shared" ca="1" si="12"/>
        <v/>
      </c>
      <c r="G211" s="18" t="str">
        <f>IF(ISBLANK(E211),"",VLOOKUP(F211,'Pyramide âges'!$E$1:$F$125,2,0))</f>
        <v/>
      </c>
      <c r="J211" s="20"/>
      <c r="N211" s="18" t="str">
        <f t="shared" si="13"/>
        <v/>
      </c>
      <c r="U211" s="28" t="str">
        <f t="shared" ca="1" si="14"/>
        <v/>
      </c>
      <c r="V211" s="25" t="str">
        <f>IF(ISBLANK(T211),"",VLOOKUP(U211,'Pyramide ancienneté'!$E$1:$F$50,2,0))</f>
        <v/>
      </c>
      <c r="X211" s="25" t="str">
        <f t="shared" ca="1" si="15"/>
        <v/>
      </c>
      <c r="AB211" s="5">
        <v>0</v>
      </c>
    </row>
    <row r="212" spans="4:28" x14ac:dyDescent="0.2">
      <c r="D212" s="4" t="s">
        <v>73</v>
      </c>
      <c r="F212" s="17" t="str">
        <f t="shared" ca="1" si="12"/>
        <v/>
      </c>
      <c r="G212" s="18" t="str">
        <f>IF(ISBLANK(E212),"",VLOOKUP(F212,'Pyramide âges'!$E$1:$F$125,2,0))</f>
        <v/>
      </c>
      <c r="J212" s="20"/>
      <c r="N212" s="18" t="str">
        <f t="shared" si="13"/>
        <v/>
      </c>
      <c r="U212" s="28" t="str">
        <f t="shared" ca="1" si="14"/>
        <v/>
      </c>
      <c r="V212" s="25" t="str">
        <f>IF(ISBLANK(T212),"",VLOOKUP(U212,'Pyramide ancienneté'!$E$1:$F$50,2,0))</f>
        <v/>
      </c>
      <c r="X212" s="25" t="str">
        <f t="shared" ca="1" si="15"/>
        <v/>
      </c>
      <c r="AB212" s="5">
        <v>0</v>
      </c>
    </row>
    <row r="213" spans="4:28" x14ac:dyDescent="0.2">
      <c r="D213" s="4" t="s">
        <v>73</v>
      </c>
      <c r="F213" s="17" t="str">
        <f t="shared" ca="1" si="12"/>
        <v/>
      </c>
      <c r="G213" s="18" t="str">
        <f>IF(ISBLANK(E213),"",VLOOKUP(F213,'Pyramide âges'!$E$1:$F$125,2,0))</f>
        <v/>
      </c>
      <c r="J213" s="20"/>
      <c r="N213" s="18" t="str">
        <f t="shared" si="13"/>
        <v/>
      </c>
      <c r="U213" s="28" t="str">
        <f t="shared" ca="1" si="14"/>
        <v/>
      </c>
      <c r="V213" s="25" t="str">
        <f>IF(ISBLANK(T213),"",VLOOKUP(U213,'Pyramide ancienneté'!$E$1:$F$50,2,0))</f>
        <v/>
      </c>
      <c r="X213" s="25" t="str">
        <f t="shared" ca="1" si="15"/>
        <v/>
      </c>
      <c r="AB213" s="5">
        <v>0</v>
      </c>
    </row>
    <row r="214" spans="4:28" x14ac:dyDescent="0.2">
      <c r="D214" s="4" t="s">
        <v>73</v>
      </c>
      <c r="F214" s="17" t="str">
        <f t="shared" ca="1" si="12"/>
        <v/>
      </c>
      <c r="G214" s="18" t="str">
        <f>IF(ISBLANK(E214),"",VLOOKUP(F214,'Pyramide âges'!$E$1:$F$125,2,0))</f>
        <v/>
      </c>
      <c r="J214" s="20"/>
      <c r="N214" s="18" t="str">
        <f t="shared" si="13"/>
        <v/>
      </c>
      <c r="U214" s="28" t="str">
        <f t="shared" ca="1" si="14"/>
        <v/>
      </c>
      <c r="V214" s="25" t="str">
        <f>IF(ISBLANK(T214),"",VLOOKUP(U214,'Pyramide ancienneté'!$E$1:$F$50,2,0))</f>
        <v/>
      </c>
      <c r="X214" s="25" t="str">
        <f t="shared" ca="1" si="15"/>
        <v/>
      </c>
      <c r="AB214" s="5">
        <v>0</v>
      </c>
    </row>
    <row r="215" spans="4:28" x14ac:dyDescent="0.2">
      <c r="D215" s="4" t="s">
        <v>73</v>
      </c>
      <c r="F215" s="17" t="str">
        <f t="shared" ca="1" si="12"/>
        <v/>
      </c>
      <c r="G215" s="18" t="str">
        <f>IF(ISBLANK(E215),"",VLOOKUP(F215,'Pyramide âges'!$E$1:$F$125,2,0))</f>
        <v/>
      </c>
      <c r="J215" s="20"/>
      <c r="N215" s="18" t="str">
        <f t="shared" si="13"/>
        <v/>
      </c>
      <c r="U215" s="28" t="str">
        <f t="shared" ca="1" si="14"/>
        <v/>
      </c>
      <c r="V215" s="25" t="str">
        <f>IF(ISBLANK(T215),"",VLOOKUP(U215,'Pyramide ancienneté'!$E$1:$F$50,2,0))</f>
        <v/>
      </c>
      <c r="X215" s="25" t="str">
        <f t="shared" ca="1" si="15"/>
        <v/>
      </c>
      <c r="AB215" s="5">
        <v>0</v>
      </c>
    </row>
    <row r="216" spans="4:28" x14ac:dyDescent="0.2">
      <c r="D216" s="4" t="s">
        <v>73</v>
      </c>
      <c r="F216" s="17" t="str">
        <f t="shared" ca="1" si="12"/>
        <v/>
      </c>
      <c r="G216" s="18" t="str">
        <f>IF(ISBLANK(E216),"",VLOOKUP(F216,'Pyramide âges'!$E$1:$F$125,2,0))</f>
        <v/>
      </c>
      <c r="J216" s="20"/>
      <c r="N216" s="18" t="str">
        <f t="shared" si="13"/>
        <v/>
      </c>
      <c r="U216" s="28" t="str">
        <f t="shared" ca="1" si="14"/>
        <v/>
      </c>
      <c r="V216" s="25" t="str">
        <f>IF(ISBLANK(T216),"",VLOOKUP(U216,'Pyramide ancienneté'!$E$1:$F$50,2,0))</f>
        <v/>
      </c>
      <c r="X216" s="25" t="str">
        <f t="shared" ca="1" si="15"/>
        <v/>
      </c>
      <c r="AB216" s="5">
        <v>0</v>
      </c>
    </row>
    <row r="217" spans="4:28" x14ac:dyDescent="0.2">
      <c r="D217" s="4" t="s">
        <v>73</v>
      </c>
      <c r="F217" s="17" t="str">
        <f t="shared" ca="1" si="12"/>
        <v/>
      </c>
      <c r="G217" s="18" t="str">
        <f>IF(ISBLANK(E217),"",VLOOKUP(F217,'Pyramide âges'!$E$1:$F$125,2,0))</f>
        <v/>
      </c>
      <c r="J217" s="20"/>
      <c r="N217" s="18" t="str">
        <f t="shared" si="13"/>
        <v/>
      </c>
      <c r="U217" s="28" t="str">
        <f t="shared" ca="1" si="14"/>
        <v/>
      </c>
      <c r="V217" s="25" t="str">
        <f>IF(ISBLANK(T217),"",VLOOKUP(U217,'Pyramide ancienneté'!$E$1:$F$50,2,0))</f>
        <v/>
      </c>
      <c r="X217" s="25" t="str">
        <f t="shared" ca="1" si="15"/>
        <v/>
      </c>
      <c r="AB217" s="5">
        <v>0</v>
      </c>
    </row>
    <row r="218" spans="4:28" x14ac:dyDescent="0.2">
      <c r="D218" s="4" t="s">
        <v>73</v>
      </c>
      <c r="F218" s="17" t="str">
        <f t="shared" ca="1" si="12"/>
        <v/>
      </c>
      <c r="G218" s="18" t="str">
        <f>IF(ISBLANK(E218),"",VLOOKUP(F218,'Pyramide âges'!$E$1:$F$125,2,0))</f>
        <v/>
      </c>
      <c r="J218" s="20"/>
      <c r="N218" s="18" t="str">
        <f t="shared" si="13"/>
        <v/>
      </c>
      <c r="U218" s="28" t="str">
        <f t="shared" ca="1" si="14"/>
        <v/>
      </c>
      <c r="V218" s="25" t="str">
        <f>IF(ISBLANK(T218),"",VLOOKUP(U218,'Pyramide ancienneté'!$E$1:$F$50,2,0))</f>
        <v/>
      </c>
      <c r="X218" s="25" t="str">
        <f t="shared" ca="1" si="15"/>
        <v/>
      </c>
      <c r="AB218" s="5">
        <v>0</v>
      </c>
    </row>
    <row r="219" spans="4:28" x14ac:dyDescent="0.2">
      <c r="D219" s="4" t="s">
        <v>73</v>
      </c>
      <c r="F219" s="17" t="str">
        <f t="shared" ca="1" si="12"/>
        <v/>
      </c>
      <c r="G219" s="18" t="str">
        <f>IF(ISBLANK(E219),"",VLOOKUP(F219,'Pyramide âges'!$E$1:$F$125,2,0))</f>
        <v/>
      </c>
      <c r="J219" s="20"/>
      <c r="N219" s="18" t="str">
        <f t="shared" si="13"/>
        <v/>
      </c>
      <c r="U219" s="28" t="str">
        <f t="shared" ca="1" si="14"/>
        <v/>
      </c>
      <c r="V219" s="25" t="str">
        <f>IF(ISBLANK(T219),"",VLOOKUP(U219,'Pyramide ancienneté'!$E$1:$F$50,2,0))</f>
        <v/>
      </c>
      <c r="X219" s="25" t="str">
        <f t="shared" ca="1" si="15"/>
        <v/>
      </c>
      <c r="AB219" s="5">
        <v>0</v>
      </c>
    </row>
    <row r="220" spans="4:28" x14ac:dyDescent="0.2">
      <c r="D220" s="4" t="s">
        <v>73</v>
      </c>
      <c r="F220" s="17" t="str">
        <f t="shared" ca="1" si="12"/>
        <v/>
      </c>
      <c r="G220" s="18" t="str">
        <f>IF(ISBLANK(E220),"",VLOOKUP(F220,'Pyramide âges'!$E$1:$F$125,2,0))</f>
        <v/>
      </c>
      <c r="J220" s="20"/>
      <c r="N220" s="18" t="str">
        <f t="shared" si="13"/>
        <v/>
      </c>
      <c r="U220" s="28" t="str">
        <f t="shared" ca="1" si="14"/>
        <v/>
      </c>
      <c r="V220" s="25" t="str">
        <f>IF(ISBLANK(T220),"",VLOOKUP(U220,'Pyramide ancienneté'!$E$1:$F$50,2,0))</f>
        <v/>
      </c>
      <c r="X220" s="25" t="str">
        <f t="shared" ca="1" si="15"/>
        <v/>
      </c>
      <c r="AB220" s="5">
        <v>0</v>
      </c>
    </row>
    <row r="221" spans="4:28" x14ac:dyDescent="0.2">
      <c r="D221" s="4" t="s">
        <v>73</v>
      </c>
      <c r="F221" s="17" t="str">
        <f t="shared" ca="1" si="12"/>
        <v/>
      </c>
      <c r="G221" s="18" t="str">
        <f>IF(ISBLANK(E221),"",VLOOKUP(F221,'Pyramide âges'!$E$1:$F$125,2,0))</f>
        <v/>
      </c>
      <c r="J221" s="20"/>
      <c r="N221" s="18" t="str">
        <f t="shared" si="13"/>
        <v/>
      </c>
      <c r="U221" s="28" t="str">
        <f t="shared" ca="1" si="14"/>
        <v/>
      </c>
      <c r="V221" s="25" t="str">
        <f>IF(ISBLANK(T221),"",VLOOKUP(U221,'Pyramide ancienneté'!$E$1:$F$50,2,0))</f>
        <v/>
      </c>
      <c r="X221" s="25" t="str">
        <f t="shared" ca="1" si="15"/>
        <v/>
      </c>
      <c r="AB221" s="5">
        <v>0</v>
      </c>
    </row>
    <row r="222" spans="4:28" x14ac:dyDescent="0.2">
      <c r="D222" s="4" t="s">
        <v>73</v>
      </c>
      <c r="F222" s="17" t="str">
        <f t="shared" ca="1" si="12"/>
        <v/>
      </c>
      <c r="G222" s="18" t="str">
        <f>IF(ISBLANK(E222),"",VLOOKUP(F222,'Pyramide âges'!$E$1:$F$125,2,0))</f>
        <v/>
      </c>
      <c r="J222" s="20"/>
      <c r="N222" s="18" t="str">
        <f t="shared" si="13"/>
        <v/>
      </c>
      <c r="U222" s="28" t="str">
        <f t="shared" ca="1" si="14"/>
        <v/>
      </c>
      <c r="V222" s="25" t="str">
        <f>IF(ISBLANK(T222),"",VLOOKUP(U222,'Pyramide ancienneté'!$E$1:$F$50,2,0))</f>
        <v/>
      </c>
      <c r="X222" s="25" t="str">
        <f t="shared" ca="1" si="15"/>
        <v/>
      </c>
      <c r="AB222" s="5">
        <v>0</v>
      </c>
    </row>
    <row r="223" spans="4:28" x14ac:dyDescent="0.2">
      <c r="D223" s="4" t="s">
        <v>73</v>
      </c>
      <c r="F223" s="17" t="str">
        <f t="shared" ca="1" si="12"/>
        <v/>
      </c>
      <c r="G223" s="18" t="str">
        <f>IF(ISBLANK(E223),"",VLOOKUP(F223,'Pyramide âges'!$E$1:$F$125,2,0))</f>
        <v/>
      </c>
      <c r="J223" s="20"/>
      <c r="N223" s="18" t="str">
        <f t="shared" si="13"/>
        <v/>
      </c>
      <c r="U223" s="28" t="str">
        <f t="shared" ca="1" si="14"/>
        <v/>
      </c>
      <c r="V223" s="25" t="str">
        <f>IF(ISBLANK(T223),"",VLOOKUP(U223,'Pyramide ancienneté'!$E$1:$F$50,2,0))</f>
        <v/>
      </c>
      <c r="X223" s="25" t="str">
        <f t="shared" ca="1" si="15"/>
        <v/>
      </c>
      <c r="AB223" s="5">
        <v>0</v>
      </c>
    </row>
    <row r="224" spans="4:28" x14ac:dyDescent="0.2">
      <c r="D224" s="4" t="s">
        <v>73</v>
      </c>
      <c r="F224" s="17" t="str">
        <f t="shared" ca="1" si="12"/>
        <v/>
      </c>
      <c r="G224" s="18" t="str">
        <f>IF(ISBLANK(E224),"",VLOOKUP(F224,'Pyramide âges'!$E$1:$F$125,2,0))</f>
        <v/>
      </c>
      <c r="J224" s="20"/>
      <c r="N224" s="18" t="str">
        <f t="shared" si="13"/>
        <v/>
      </c>
      <c r="U224" s="28" t="str">
        <f t="shared" ca="1" si="14"/>
        <v/>
      </c>
      <c r="V224" s="25" t="str">
        <f>IF(ISBLANK(T224),"",VLOOKUP(U224,'Pyramide ancienneté'!$E$1:$F$50,2,0))</f>
        <v/>
      </c>
      <c r="X224" s="25" t="str">
        <f t="shared" ca="1" si="15"/>
        <v/>
      </c>
      <c r="AB224" s="5">
        <v>0</v>
      </c>
    </row>
    <row r="225" spans="4:28" x14ac:dyDescent="0.2">
      <c r="D225" s="4" t="s">
        <v>73</v>
      </c>
      <c r="F225" s="17" t="str">
        <f t="shared" ca="1" si="12"/>
        <v/>
      </c>
      <c r="G225" s="18" t="str">
        <f>IF(ISBLANK(E225),"",VLOOKUP(F225,'Pyramide âges'!$E$1:$F$125,2,0))</f>
        <v/>
      </c>
      <c r="J225" s="20"/>
      <c r="N225" s="18" t="str">
        <f t="shared" si="13"/>
        <v/>
      </c>
      <c r="U225" s="28" t="str">
        <f t="shared" ca="1" si="14"/>
        <v/>
      </c>
      <c r="V225" s="25" t="str">
        <f>IF(ISBLANK(T225),"",VLOOKUP(U225,'Pyramide ancienneté'!$E$1:$F$50,2,0))</f>
        <v/>
      </c>
      <c r="X225" s="25" t="str">
        <f t="shared" ca="1" si="15"/>
        <v/>
      </c>
      <c r="AB225" s="5">
        <v>0</v>
      </c>
    </row>
    <row r="226" spans="4:28" x14ac:dyDescent="0.2">
      <c r="D226" s="4" t="s">
        <v>73</v>
      </c>
      <c r="F226" s="17" t="str">
        <f t="shared" ca="1" si="12"/>
        <v/>
      </c>
      <c r="G226" s="18" t="str">
        <f>IF(ISBLANK(E226),"",VLOOKUP(F226,'Pyramide âges'!$E$1:$F$125,2,0))</f>
        <v/>
      </c>
      <c r="J226" s="20"/>
      <c r="N226" s="18" t="str">
        <f t="shared" si="13"/>
        <v/>
      </c>
      <c r="U226" s="28" t="str">
        <f t="shared" ca="1" si="14"/>
        <v/>
      </c>
      <c r="V226" s="25" t="str">
        <f>IF(ISBLANK(T226),"",VLOOKUP(U226,'Pyramide ancienneté'!$E$1:$F$50,2,0))</f>
        <v/>
      </c>
      <c r="X226" s="25" t="str">
        <f t="shared" ca="1" si="15"/>
        <v/>
      </c>
      <c r="AB226" s="5">
        <v>0</v>
      </c>
    </row>
    <row r="227" spans="4:28" x14ac:dyDescent="0.2">
      <c r="D227" s="4" t="s">
        <v>73</v>
      </c>
      <c r="F227" s="17" t="str">
        <f t="shared" ca="1" si="12"/>
        <v/>
      </c>
      <c r="G227" s="18" t="str">
        <f>IF(ISBLANK(E227),"",VLOOKUP(F227,'Pyramide âges'!$E$1:$F$125,2,0))</f>
        <v/>
      </c>
      <c r="J227" s="20"/>
      <c r="N227" s="18" t="str">
        <f t="shared" si="13"/>
        <v/>
      </c>
      <c r="U227" s="28" t="str">
        <f t="shared" ca="1" si="14"/>
        <v/>
      </c>
      <c r="V227" s="25" t="str">
        <f>IF(ISBLANK(T227),"",VLOOKUP(U227,'Pyramide ancienneté'!$E$1:$F$50,2,0))</f>
        <v/>
      </c>
      <c r="X227" s="25" t="str">
        <f t="shared" ca="1" si="15"/>
        <v/>
      </c>
      <c r="AB227" s="5">
        <v>0</v>
      </c>
    </row>
    <row r="228" spans="4:28" x14ac:dyDescent="0.2">
      <c r="D228" s="4" t="s">
        <v>73</v>
      </c>
      <c r="F228" s="17" t="str">
        <f t="shared" ca="1" si="12"/>
        <v/>
      </c>
      <c r="G228" s="18" t="str">
        <f>IF(ISBLANK(E228),"",VLOOKUP(F228,'Pyramide âges'!$E$1:$F$125,2,0))</f>
        <v/>
      </c>
      <c r="J228" s="20"/>
      <c r="N228" s="18" t="str">
        <f t="shared" si="13"/>
        <v/>
      </c>
      <c r="U228" s="28" t="str">
        <f t="shared" ca="1" si="14"/>
        <v/>
      </c>
      <c r="V228" s="25" t="str">
        <f>IF(ISBLANK(T228),"",VLOOKUP(U228,'Pyramide ancienneté'!$E$1:$F$50,2,0))</f>
        <v/>
      </c>
      <c r="X228" s="25" t="str">
        <f t="shared" ca="1" si="15"/>
        <v/>
      </c>
      <c r="AB228" s="5">
        <v>0</v>
      </c>
    </row>
    <row r="229" spans="4:28" x14ac:dyDescent="0.2">
      <c r="D229" s="4" t="s">
        <v>73</v>
      </c>
      <c r="F229" s="17" t="str">
        <f t="shared" ca="1" si="12"/>
        <v/>
      </c>
      <c r="G229" s="18" t="str">
        <f>IF(ISBLANK(E229),"",VLOOKUP(F229,'Pyramide âges'!$E$1:$F$125,2,0))</f>
        <v/>
      </c>
      <c r="J229" s="20"/>
      <c r="N229" s="18" t="str">
        <f t="shared" si="13"/>
        <v/>
      </c>
      <c r="U229" s="28" t="str">
        <f t="shared" ca="1" si="14"/>
        <v/>
      </c>
      <c r="V229" s="25" t="str">
        <f>IF(ISBLANK(T229),"",VLOOKUP(U229,'Pyramide ancienneté'!$E$1:$F$50,2,0))</f>
        <v/>
      </c>
      <c r="X229" s="25" t="str">
        <f t="shared" ca="1" si="15"/>
        <v/>
      </c>
      <c r="AB229" s="5">
        <v>0</v>
      </c>
    </row>
    <row r="230" spans="4:28" x14ac:dyDescent="0.2">
      <c r="D230" s="4" t="s">
        <v>73</v>
      </c>
      <c r="F230" s="17" t="str">
        <f t="shared" ca="1" si="12"/>
        <v/>
      </c>
      <c r="G230" s="18" t="str">
        <f>IF(ISBLANK(E230),"",VLOOKUP(F230,'Pyramide âges'!$E$1:$F$125,2,0))</f>
        <v/>
      </c>
      <c r="J230" s="20"/>
      <c r="N230" s="18" t="str">
        <f t="shared" si="13"/>
        <v/>
      </c>
      <c r="U230" s="28" t="str">
        <f t="shared" ca="1" si="14"/>
        <v/>
      </c>
      <c r="V230" s="25" t="str">
        <f>IF(ISBLANK(T230),"",VLOOKUP(U230,'Pyramide ancienneté'!$E$1:$F$50,2,0))</f>
        <v/>
      </c>
      <c r="X230" s="25" t="str">
        <f t="shared" ca="1" si="15"/>
        <v/>
      </c>
      <c r="AB230" s="5">
        <v>0</v>
      </c>
    </row>
    <row r="231" spans="4:28" x14ac:dyDescent="0.2">
      <c r="D231" s="4" t="s">
        <v>73</v>
      </c>
      <c r="F231" s="17" t="str">
        <f t="shared" ca="1" si="12"/>
        <v/>
      </c>
      <c r="G231" s="18" t="str">
        <f>IF(ISBLANK(E231),"",VLOOKUP(F231,'Pyramide âges'!$E$1:$F$125,2,0))</f>
        <v/>
      </c>
      <c r="J231" s="20"/>
      <c r="N231" s="18" t="str">
        <f t="shared" si="13"/>
        <v/>
      </c>
      <c r="U231" s="28" t="str">
        <f t="shared" ca="1" si="14"/>
        <v/>
      </c>
      <c r="V231" s="25" t="str">
        <f>IF(ISBLANK(T231),"",VLOOKUP(U231,'Pyramide ancienneté'!$E$1:$F$50,2,0))</f>
        <v/>
      </c>
      <c r="X231" s="25" t="str">
        <f t="shared" ca="1" si="15"/>
        <v/>
      </c>
      <c r="AB231" s="5">
        <v>0</v>
      </c>
    </row>
    <row r="232" spans="4:28" x14ac:dyDescent="0.2">
      <c r="D232" s="4" t="s">
        <v>73</v>
      </c>
      <c r="F232" s="17" t="str">
        <f t="shared" ca="1" si="12"/>
        <v/>
      </c>
      <c r="G232" s="18" t="str">
        <f>IF(ISBLANK(E232),"",VLOOKUP(F232,'Pyramide âges'!$E$1:$F$125,2,0))</f>
        <v/>
      </c>
      <c r="J232" s="20"/>
      <c r="N232" s="18" t="str">
        <f t="shared" si="13"/>
        <v/>
      </c>
      <c r="U232" s="28" t="str">
        <f t="shared" ca="1" si="14"/>
        <v/>
      </c>
      <c r="V232" s="25" t="str">
        <f>IF(ISBLANK(T232),"",VLOOKUP(U232,'Pyramide ancienneté'!$E$1:$F$50,2,0))</f>
        <v/>
      </c>
      <c r="X232" s="25" t="str">
        <f t="shared" ca="1" si="15"/>
        <v/>
      </c>
      <c r="AB232" s="5">
        <v>0</v>
      </c>
    </row>
    <row r="233" spans="4:28" x14ac:dyDescent="0.2">
      <c r="D233" s="4" t="s">
        <v>73</v>
      </c>
      <c r="F233" s="17" t="str">
        <f t="shared" ca="1" si="12"/>
        <v/>
      </c>
      <c r="G233" s="18" t="str">
        <f>IF(ISBLANK(E233),"",VLOOKUP(F233,'Pyramide âges'!$E$1:$F$125,2,0))</f>
        <v/>
      </c>
      <c r="J233" s="20"/>
      <c r="N233" s="18" t="str">
        <f t="shared" si="13"/>
        <v/>
      </c>
      <c r="U233" s="28" t="str">
        <f t="shared" ca="1" si="14"/>
        <v/>
      </c>
      <c r="V233" s="25" t="str">
        <f>IF(ISBLANK(T233),"",VLOOKUP(U233,'Pyramide ancienneté'!$E$1:$F$50,2,0))</f>
        <v/>
      </c>
      <c r="X233" s="25" t="str">
        <f t="shared" ca="1" si="15"/>
        <v/>
      </c>
      <c r="AB233" s="5">
        <v>0</v>
      </c>
    </row>
    <row r="234" spans="4:28" x14ac:dyDescent="0.2">
      <c r="D234" s="4" t="s">
        <v>73</v>
      </c>
      <c r="F234" s="17" t="str">
        <f t="shared" ca="1" si="12"/>
        <v/>
      </c>
      <c r="G234" s="18" t="str">
        <f>IF(ISBLANK(E234),"",VLOOKUP(F234,'Pyramide âges'!$E$1:$F$125,2,0))</f>
        <v/>
      </c>
      <c r="J234" s="20"/>
      <c r="N234" s="18" t="str">
        <f t="shared" si="13"/>
        <v/>
      </c>
      <c r="U234" s="28" t="str">
        <f t="shared" ca="1" si="14"/>
        <v/>
      </c>
      <c r="V234" s="25" t="str">
        <f>IF(ISBLANK(T234),"",VLOOKUP(U234,'Pyramide ancienneté'!$E$1:$F$50,2,0))</f>
        <v/>
      </c>
      <c r="X234" s="25" t="str">
        <f t="shared" ca="1" si="15"/>
        <v/>
      </c>
      <c r="AB234" s="5">
        <v>0</v>
      </c>
    </row>
    <row r="235" spans="4:28" x14ac:dyDescent="0.2">
      <c r="D235" s="4" t="s">
        <v>73</v>
      </c>
      <c r="F235" s="17" t="str">
        <f t="shared" ca="1" si="12"/>
        <v/>
      </c>
      <c r="G235" s="18" t="str">
        <f>IF(ISBLANK(E235),"",VLOOKUP(F235,'Pyramide âges'!$E$1:$F$125,2,0))</f>
        <v/>
      </c>
      <c r="J235" s="20"/>
      <c r="N235" s="18" t="str">
        <f t="shared" si="13"/>
        <v/>
      </c>
      <c r="U235" s="28" t="str">
        <f t="shared" ca="1" si="14"/>
        <v/>
      </c>
      <c r="V235" s="25" t="str">
        <f>IF(ISBLANK(T235),"",VLOOKUP(U235,'Pyramide ancienneté'!$E$1:$F$50,2,0))</f>
        <v/>
      </c>
      <c r="X235" s="25" t="str">
        <f t="shared" ca="1" si="15"/>
        <v/>
      </c>
      <c r="AB235" s="5">
        <v>0</v>
      </c>
    </row>
    <row r="236" spans="4:28" x14ac:dyDescent="0.2">
      <c r="D236" s="4" t="s">
        <v>73</v>
      </c>
      <c r="F236" s="17" t="str">
        <f t="shared" ca="1" si="12"/>
        <v/>
      </c>
      <c r="G236" s="18" t="str">
        <f>IF(ISBLANK(E236),"",VLOOKUP(F236,'Pyramide âges'!$E$1:$F$125,2,0))</f>
        <v/>
      </c>
      <c r="J236" s="20"/>
      <c r="N236" s="18" t="str">
        <f t="shared" si="13"/>
        <v/>
      </c>
      <c r="U236" s="28" t="str">
        <f t="shared" ca="1" si="14"/>
        <v/>
      </c>
      <c r="V236" s="25" t="str">
        <f>IF(ISBLANK(T236),"",VLOOKUP(U236,'Pyramide ancienneté'!$E$1:$F$50,2,0))</f>
        <v/>
      </c>
      <c r="X236" s="25" t="str">
        <f t="shared" ca="1" si="15"/>
        <v/>
      </c>
      <c r="AB236" s="5">
        <v>0</v>
      </c>
    </row>
    <row r="237" spans="4:28" x14ac:dyDescent="0.2">
      <c r="D237" s="4" t="s">
        <v>73</v>
      </c>
      <c r="F237" s="17" t="str">
        <f t="shared" ca="1" si="12"/>
        <v/>
      </c>
      <c r="G237" s="18" t="str">
        <f>IF(ISBLANK(E237),"",VLOOKUP(F237,'Pyramide âges'!$E$1:$F$125,2,0))</f>
        <v/>
      </c>
      <c r="J237" s="20"/>
      <c r="N237" s="18" t="str">
        <f t="shared" si="13"/>
        <v/>
      </c>
      <c r="U237" s="28" t="str">
        <f t="shared" ca="1" si="14"/>
        <v/>
      </c>
      <c r="V237" s="25" t="str">
        <f>IF(ISBLANK(T237),"",VLOOKUP(U237,'Pyramide ancienneté'!$E$1:$F$50,2,0))</f>
        <v/>
      </c>
      <c r="X237" s="25" t="str">
        <f t="shared" ca="1" si="15"/>
        <v/>
      </c>
      <c r="AB237" s="5">
        <v>0</v>
      </c>
    </row>
    <row r="238" spans="4:28" x14ac:dyDescent="0.2">
      <c r="D238" s="4" t="s">
        <v>73</v>
      </c>
      <c r="F238" s="17" t="str">
        <f t="shared" ca="1" si="12"/>
        <v/>
      </c>
      <c r="G238" s="18" t="str">
        <f>IF(ISBLANK(E238),"",VLOOKUP(F238,'Pyramide âges'!$E$1:$F$125,2,0))</f>
        <v/>
      </c>
      <c r="J238" s="20"/>
      <c r="N238" s="18" t="str">
        <f t="shared" si="13"/>
        <v/>
      </c>
      <c r="U238" s="28" t="str">
        <f t="shared" ca="1" si="14"/>
        <v/>
      </c>
      <c r="V238" s="25" t="str">
        <f>IF(ISBLANK(T238),"",VLOOKUP(U238,'Pyramide ancienneté'!$E$1:$F$50,2,0))</f>
        <v/>
      </c>
      <c r="X238" s="25" t="str">
        <f t="shared" ca="1" si="15"/>
        <v/>
      </c>
      <c r="AB238" s="5">
        <v>0</v>
      </c>
    </row>
    <row r="239" spans="4:28" x14ac:dyDescent="0.2">
      <c r="D239" s="4" t="s">
        <v>73</v>
      </c>
      <c r="F239" s="17" t="str">
        <f t="shared" ca="1" si="12"/>
        <v/>
      </c>
      <c r="G239" s="18" t="str">
        <f>IF(ISBLANK(E239),"",VLOOKUP(F239,'Pyramide âges'!$E$1:$F$125,2,0))</f>
        <v/>
      </c>
      <c r="J239" s="20"/>
      <c r="N239" s="18" t="str">
        <f t="shared" si="13"/>
        <v/>
      </c>
      <c r="U239" s="28" t="str">
        <f t="shared" ca="1" si="14"/>
        <v/>
      </c>
      <c r="V239" s="25" t="str">
        <f>IF(ISBLANK(T239),"",VLOOKUP(U239,'Pyramide ancienneté'!$E$1:$F$50,2,0))</f>
        <v/>
      </c>
      <c r="X239" s="25" t="str">
        <f t="shared" ca="1" si="15"/>
        <v/>
      </c>
      <c r="AB239" s="5">
        <v>0</v>
      </c>
    </row>
    <row r="240" spans="4:28" x14ac:dyDescent="0.2">
      <c r="D240" s="4" t="s">
        <v>73</v>
      </c>
      <c r="F240" s="17" t="str">
        <f t="shared" ca="1" si="12"/>
        <v/>
      </c>
      <c r="G240" s="18" t="str">
        <f>IF(ISBLANK(E240),"",VLOOKUP(F240,'Pyramide âges'!$E$1:$F$125,2,0))</f>
        <v/>
      </c>
      <c r="J240" s="20"/>
      <c r="N240" s="18" t="str">
        <f t="shared" si="13"/>
        <v/>
      </c>
      <c r="U240" s="28" t="str">
        <f t="shared" ca="1" si="14"/>
        <v/>
      </c>
      <c r="V240" s="25" t="str">
        <f>IF(ISBLANK(T240),"",VLOOKUP(U240,'Pyramide ancienneté'!$E$1:$F$50,2,0))</f>
        <v/>
      </c>
      <c r="X240" s="25" t="str">
        <f t="shared" ca="1" si="15"/>
        <v/>
      </c>
      <c r="AB240" s="5">
        <v>0</v>
      </c>
    </row>
    <row r="241" spans="4:28" x14ac:dyDescent="0.2">
      <c r="D241" s="4" t="s">
        <v>73</v>
      </c>
      <c r="F241" s="17" t="str">
        <f t="shared" ca="1" si="12"/>
        <v/>
      </c>
      <c r="G241" s="18" t="str">
        <f>IF(ISBLANK(E241),"",VLOOKUP(F241,'Pyramide âges'!$E$1:$F$125,2,0))</f>
        <v/>
      </c>
      <c r="J241" s="20"/>
      <c r="N241" s="18" t="str">
        <f t="shared" si="13"/>
        <v/>
      </c>
      <c r="U241" s="28" t="str">
        <f t="shared" ca="1" si="14"/>
        <v/>
      </c>
      <c r="V241" s="25" t="str">
        <f>IF(ISBLANK(T241),"",VLOOKUP(U241,'Pyramide ancienneté'!$E$1:$F$50,2,0))</f>
        <v/>
      </c>
      <c r="X241" s="25" t="str">
        <f t="shared" ca="1" si="15"/>
        <v/>
      </c>
      <c r="AB241" s="5">
        <v>0</v>
      </c>
    </row>
    <row r="242" spans="4:28" x14ac:dyDescent="0.2">
      <c r="D242" s="4" t="s">
        <v>73</v>
      </c>
      <c r="F242" s="17" t="str">
        <f t="shared" ca="1" si="12"/>
        <v/>
      </c>
      <c r="G242" s="18" t="str">
        <f>IF(ISBLANK(E242),"",VLOOKUP(F242,'Pyramide âges'!$E$1:$F$125,2,0))</f>
        <v/>
      </c>
      <c r="J242" s="20"/>
      <c r="N242" s="18" t="str">
        <f t="shared" si="13"/>
        <v/>
      </c>
      <c r="U242" s="28" t="str">
        <f t="shared" ca="1" si="14"/>
        <v/>
      </c>
      <c r="V242" s="25" t="str">
        <f>IF(ISBLANK(T242),"",VLOOKUP(U242,'Pyramide ancienneté'!$E$1:$F$50,2,0))</f>
        <v/>
      </c>
      <c r="X242" s="25" t="str">
        <f t="shared" ca="1" si="15"/>
        <v/>
      </c>
      <c r="AB242" s="5">
        <v>0</v>
      </c>
    </row>
    <row r="243" spans="4:28" x14ac:dyDescent="0.2">
      <c r="D243" s="4" t="s">
        <v>73</v>
      </c>
      <c r="F243" s="17" t="str">
        <f t="shared" ca="1" si="12"/>
        <v/>
      </c>
      <c r="G243" s="18" t="str">
        <f>IF(ISBLANK(E243),"",VLOOKUP(F243,'Pyramide âges'!$E$1:$F$125,2,0))</f>
        <v/>
      </c>
      <c r="J243" s="20"/>
      <c r="N243" s="18" t="str">
        <f t="shared" si="13"/>
        <v/>
      </c>
      <c r="U243" s="28" t="str">
        <f t="shared" ca="1" si="14"/>
        <v/>
      </c>
      <c r="V243" s="25" t="str">
        <f>IF(ISBLANK(T243),"",VLOOKUP(U243,'Pyramide ancienneté'!$E$1:$F$50,2,0))</f>
        <v/>
      </c>
      <c r="X243" s="25" t="str">
        <f t="shared" ca="1" si="15"/>
        <v/>
      </c>
      <c r="AB243" s="5">
        <v>0</v>
      </c>
    </row>
    <row r="244" spans="4:28" x14ac:dyDescent="0.2">
      <c r="D244" s="4" t="s">
        <v>73</v>
      </c>
      <c r="F244" s="17" t="str">
        <f t="shared" ca="1" si="12"/>
        <v/>
      </c>
      <c r="G244" s="18" t="str">
        <f>IF(ISBLANK(E244),"",VLOOKUP(F244,'Pyramide âges'!$E$1:$F$125,2,0))</f>
        <v/>
      </c>
      <c r="J244" s="20"/>
      <c r="N244" s="18" t="str">
        <f t="shared" si="13"/>
        <v/>
      </c>
      <c r="U244" s="28" t="str">
        <f t="shared" ca="1" si="14"/>
        <v/>
      </c>
      <c r="V244" s="25" t="str">
        <f>IF(ISBLANK(T244),"",VLOOKUP(U244,'Pyramide ancienneté'!$E$1:$F$50,2,0))</f>
        <v/>
      </c>
      <c r="X244" s="25" t="str">
        <f t="shared" ca="1" si="15"/>
        <v/>
      </c>
      <c r="AB244" s="5">
        <v>0</v>
      </c>
    </row>
    <row r="245" spans="4:28" x14ac:dyDescent="0.2">
      <c r="D245" s="4" t="s">
        <v>73</v>
      </c>
      <c r="F245" s="17" t="str">
        <f t="shared" ca="1" si="12"/>
        <v/>
      </c>
      <c r="G245" s="18" t="str">
        <f>IF(ISBLANK(E245),"",VLOOKUP(F245,'Pyramide âges'!$E$1:$F$125,2,0))</f>
        <v/>
      </c>
      <c r="J245" s="20"/>
      <c r="N245" s="18" t="str">
        <f t="shared" si="13"/>
        <v/>
      </c>
      <c r="U245" s="28" t="str">
        <f t="shared" ca="1" si="14"/>
        <v/>
      </c>
      <c r="V245" s="25" t="str">
        <f>IF(ISBLANK(T245),"",VLOOKUP(U245,'Pyramide ancienneté'!$E$1:$F$50,2,0))</f>
        <v/>
      </c>
      <c r="X245" s="25" t="str">
        <f t="shared" ca="1" si="15"/>
        <v/>
      </c>
      <c r="AB245" s="5">
        <v>0</v>
      </c>
    </row>
    <row r="246" spans="4:28" x14ac:dyDescent="0.2">
      <c r="D246" s="4" t="s">
        <v>73</v>
      </c>
      <c r="F246" s="17" t="str">
        <f t="shared" ca="1" si="12"/>
        <v/>
      </c>
      <c r="G246" s="18" t="str">
        <f>IF(ISBLANK(E246),"",VLOOKUP(F246,'Pyramide âges'!$E$1:$F$125,2,0))</f>
        <v/>
      </c>
      <c r="J246" s="20"/>
      <c r="N246" s="18" t="str">
        <f t="shared" si="13"/>
        <v/>
      </c>
      <c r="U246" s="28" t="str">
        <f t="shared" ca="1" si="14"/>
        <v/>
      </c>
      <c r="V246" s="25" t="str">
        <f>IF(ISBLANK(T246),"",VLOOKUP(U246,'Pyramide ancienneté'!$E$1:$F$50,2,0))</f>
        <v/>
      </c>
      <c r="X246" s="25" t="str">
        <f t="shared" ca="1" si="15"/>
        <v/>
      </c>
      <c r="AB246" s="5">
        <v>0</v>
      </c>
    </row>
    <row r="247" spans="4:28" x14ac:dyDescent="0.2">
      <c r="D247" s="4" t="s">
        <v>73</v>
      </c>
      <c r="F247" s="17" t="str">
        <f t="shared" ca="1" si="12"/>
        <v/>
      </c>
      <c r="G247" s="18" t="str">
        <f>IF(ISBLANK(E247),"",VLOOKUP(F247,'Pyramide âges'!$E$1:$F$125,2,0))</f>
        <v/>
      </c>
      <c r="J247" s="20"/>
      <c r="N247" s="18" t="str">
        <f t="shared" si="13"/>
        <v/>
      </c>
      <c r="U247" s="28" t="str">
        <f t="shared" ca="1" si="14"/>
        <v/>
      </c>
      <c r="V247" s="25" t="str">
        <f>IF(ISBLANK(T247),"",VLOOKUP(U247,'Pyramide ancienneté'!$E$1:$F$50,2,0))</f>
        <v/>
      </c>
      <c r="X247" s="25" t="str">
        <f t="shared" ca="1" si="15"/>
        <v/>
      </c>
      <c r="AB247" s="5">
        <v>0</v>
      </c>
    </row>
    <row r="248" spans="4:28" x14ac:dyDescent="0.2">
      <c r="D248" s="4" t="s">
        <v>73</v>
      </c>
      <c r="F248" s="17" t="str">
        <f t="shared" ca="1" si="12"/>
        <v/>
      </c>
      <c r="G248" s="18" t="str">
        <f>IF(ISBLANK(E248),"",VLOOKUP(F248,'Pyramide âges'!$E$1:$F$125,2,0))</f>
        <v/>
      </c>
      <c r="J248" s="20"/>
      <c r="N248" s="18" t="str">
        <f t="shared" si="13"/>
        <v/>
      </c>
      <c r="U248" s="28" t="str">
        <f t="shared" ca="1" si="14"/>
        <v/>
      </c>
      <c r="V248" s="25" t="str">
        <f>IF(ISBLANK(T248),"",VLOOKUP(U248,'Pyramide ancienneté'!$E$1:$F$50,2,0))</f>
        <v/>
      </c>
      <c r="X248" s="25" t="str">
        <f t="shared" ca="1" si="15"/>
        <v/>
      </c>
      <c r="AB248" s="5">
        <v>0</v>
      </c>
    </row>
    <row r="249" spans="4:28" x14ac:dyDescent="0.2">
      <c r="D249" s="4" t="s">
        <v>73</v>
      </c>
      <c r="F249" s="17" t="str">
        <f t="shared" ca="1" si="12"/>
        <v/>
      </c>
      <c r="G249" s="18" t="str">
        <f>IF(ISBLANK(E249),"",VLOOKUP(F249,'Pyramide âges'!$E$1:$F$125,2,0))</f>
        <v/>
      </c>
      <c r="J249" s="20"/>
      <c r="N249" s="18" t="str">
        <f t="shared" si="13"/>
        <v/>
      </c>
      <c r="U249" s="28" t="str">
        <f t="shared" ca="1" si="14"/>
        <v/>
      </c>
      <c r="V249" s="25" t="str">
        <f>IF(ISBLANK(T249),"",VLOOKUP(U249,'Pyramide ancienneté'!$E$1:$F$50,2,0))</f>
        <v/>
      </c>
      <c r="X249" s="25" t="str">
        <f t="shared" ca="1" si="15"/>
        <v/>
      </c>
      <c r="AB249" s="5">
        <v>0</v>
      </c>
    </row>
    <row r="250" spans="4:28" x14ac:dyDescent="0.2">
      <c r="D250" s="4" t="s">
        <v>73</v>
      </c>
      <c r="F250" s="17" t="str">
        <f t="shared" ca="1" si="12"/>
        <v/>
      </c>
      <c r="G250" s="18" t="str">
        <f>IF(ISBLANK(E250),"",VLOOKUP(F250,'Pyramide âges'!$E$1:$F$125,2,0))</f>
        <v/>
      </c>
      <c r="J250" s="20"/>
      <c r="N250" s="18" t="str">
        <f t="shared" si="13"/>
        <v/>
      </c>
      <c r="U250" s="28" t="str">
        <f t="shared" ca="1" si="14"/>
        <v/>
      </c>
      <c r="V250" s="25" t="str">
        <f>IF(ISBLANK(T250),"",VLOOKUP(U250,'Pyramide ancienneté'!$E$1:$F$50,2,0))</f>
        <v/>
      </c>
      <c r="X250" s="25" t="str">
        <f t="shared" ca="1" si="15"/>
        <v/>
      </c>
      <c r="AB250" s="5">
        <v>0</v>
      </c>
    </row>
    <row r="251" spans="4:28" x14ac:dyDescent="0.2">
      <c r="D251" s="4" t="s">
        <v>73</v>
      </c>
      <c r="F251" s="17" t="str">
        <f t="shared" ca="1" si="12"/>
        <v/>
      </c>
      <c r="G251" s="18" t="str">
        <f>IF(ISBLANK(E251),"",VLOOKUP(F251,'Pyramide âges'!$E$1:$F$125,2,0))</f>
        <v/>
      </c>
      <c r="J251" s="20"/>
      <c r="N251" s="18" t="str">
        <f t="shared" si="13"/>
        <v/>
      </c>
      <c r="U251" s="28" t="str">
        <f t="shared" ca="1" si="14"/>
        <v/>
      </c>
      <c r="V251" s="25" t="str">
        <f>IF(ISBLANK(T251),"",VLOOKUP(U251,'Pyramide ancienneté'!$E$1:$F$50,2,0))</f>
        <v/>
      </c>
      <c r="X251" s="25" t="str">
        <f t="shared" ca="1" si="15"/>
        <v/>
      </c>
      <c r="AB251" s="5">
        <v>0</v>
      </c>
    </row>
    <row r="252" spans="4:28" x14ac:dyDescent="0.2">
      <c r="D252" s="4" t="s">
        <v>73</v>
      </c>
      <c r="F252" s="17" t="str">
        <f t="shared" ca="1" si="12"/>
        <v/>
      </c>
      <c r="G252" s="18" t="str">
        <f>IF(ISBLANK(E252),"",VLOOKUP(F252,'Pyramide âges'!$E$1:$F$125,2,0))</f>
        <v/>
      </c>
      <c r="J252" s="20"/>
      <c r="N252" s="18" t="str">
        <f t="shared" si="13"/>
        <v/>
      </c>
      <c r="U252" s="28" t="str">
        <f t="shared" ca="1" si="14"/>
        <v/>
      </c>
      <c r="V252" s="25" t="str">
        <f>IF(ISBLANK(T252),"",VLOOKUP(U252,'Pyramide ancienneté'!$E$1:$F$50,2,0))</f>
        <v/>
      </c>
      <c r="X252" s="25" t="str">
        <f t="shared" ca="1" si="15"/>
        <v/>
      </c>
      <c r="AB252" s="5">
        <v>0</v>
      </c>
    </row>
    <row r="253" spans="4:28" x14ac:dyDescent="0.2">
      <c r="D253" s="4" t="s">
        <v>73</v>
      </c>
      <c r="F253" s="17" t="str">
        <f t="shared" ca="1" si="12"/>
        <v/>
      </c>
      <c r="G253" s="18" t="str">
        <f>IF(ISBLANK(E253),"",VLOOKUP(F253,'Pyramide âges'!$E$1:$F$125,2,0))</f>
        <v/>
      </c>
      <c r="J253" s="20"/>
      <c r="N253" s="18" t="str">
        <f t="shared" si="13"/>
        <v/>
      </c>
      <c r="U253" s="28" t="str">
        <f t="shared" ca="1" si="14"/>
        <v/>
      </c>
      <c r="V253" s="25" t="str">
        <f>IF(ISBLANK(T253),"",VLOOKUP(U253,'Pyramide ancienneté'!$E$1:$F$50,2,0))</f>
        <v/>
      </c>
      <c r="X253" s="25" t="str">
        <f t="shared" ca="1" si="15"/>
        <v/>
      </c>
      <c r="AB253" s="5">
        <v>0</v>
      </c>
    </row>
    <row r="254" spans="4:28" x14ac:dyDescent="0.2">
      <c r="D254" s="4" t="s">
        <v>73</v>
      </c>
      <c r="F254" s="17" t="str">
        <f t="shared" ca="1" si="12"/>
        <v/>
      </c>
      <c r="G254" s="18" t="str">
        <f>IF(ISBLANK(E254),"",VLOOKUP(F254,'Pyramide âges'!$E$1:$F$125,2,0))</f>
        <v/>
      </c>
      <c r="J254" s="20"/>
      <c r="N254" s="18" t="str">
        <f t="shared" si="13"/>
        <v/>
      </c>
      <c r="U254" s="28" t="str">
        <f t="shared" ca="1" si="14"/>
        <v/>
      </c>
      <c r="V254" s="25" t="str">
        <f>IF(ISBLANK(T254),"",VLOOKUP(U254,'Pyramide ancienneté'!$E$1:$F$50,2,0))</f>
        <v/>
      </c>
      <c r="X254" s="25" t="str">
        <f t="shared" ca="1" si="15"/>
        <v/>
      </c>
      <c r="AB254" s="5">
        <v>0</v>
      </c>
    </row>
    <row r="255" spans="4:28" x14ac:dyDescent="0.2">
      <c r="D255" s="4" t="s">
        <v>73</v>
      </c>
      <c r="F255" s="17" t="str">
        <f t="shared" ca="1" si="12"/>
        <v/>
      </c>
      <c r="G255" s="18" t="str">
        <f>IF(ISBLANK(E255),"",VLOOKUP(F255,'Pyramide âges'!$E$1:$F$125,2,0))</f>
        <v/>
      </c>
      <c r="J255" s="20"/>
      <c r="N255" s="18" t="str">
        <f t="shared" si="13"/>
        <v/>
      </c>
      <c r="U255" s="28" t="str">
        <f t="shared" ca="1" si="14"/>
        <v/>
      </c>
      <c r="V255" s="25" t="str">
        <f>IF(ISBLANK(T255),"",VLOOKUP(U255,'Pyramide ancienneté'!$E$1:$F$50,2,0))</f>
        <v/>
      </c>
      <c r="X255" s="25" t="str">
        <f t="shared" ca="1" si="15"/>
        <v/>
      </c>
      <c r="AB255" s="5">
        <v>0</v>
      </c>
    </row>
    <row r="256" spans="4:28" x14ac:dyDescent="0.2">
      <c r="D256" s="4" t="s">
        <v>73</v>
      </c>
      <c r="F256" s="17" t="str">
        <f t="shared" ca="1" si="12"/>
        <v/>
      </c>
      <c r="G256" s="18" t="str">
        <f>IF(ISBLANK(E256),"",VLOOKUP(F256,'Pyramide âges'!$E$1:$F$125,2,0))</f>
        <v/>
      </c>
      <c r="J256" s="20"/>
      <c r="N256" s="18" t="str">
        <f t="shared" si="13"/>
        <v/>
      </c>
      <c r="U256" s="28" t="str">
        <f t="shared" ca="1" si="14"/>
        <v/>
      </c>
      <c r="V256" s="25" t="str">
        <f>IF(ISBLANK(T256),"",VLOOKUP(U256,'Pyramide ancienneté'!$E$1:$F$50,2,0))</f>
        <v/>
      </c>
      <c r="X256" s="25" t="str">
        <f t="shared" ca="1" si="15"/>
        <v/>
      </c>
      <c r="AB256" s="5">
        <v>0</v>
      </c>
    </row>
    <row r="257" spans="4:28" x14ac:dyDescent="0.2">
      <c r="D257" s="4" t="s">
        <v>73</v>
      </c>
      <c r="F257" s="17" t="str">
        <f t="shared" ca="1" si="12"/>
        <v/>
      </c>
      <c r="G257" s="18" t="str">
        <f>IF(ISBLANK(E257),"",VLOOKUP(F257,'Pyramide âges'!$E$1:$F$125,2,0))</f>
        <v/>
      </c>
      <c r="J257" s="20"/>
      <c r="N257" s="18" t="str">
        <f t="shared" si="13"/>
        <v/>
      </c>
      <c r="U257" s="28" t="str">
        <f t="shared" ca="1" si="14"/>
        <v/>
      </c>
      <c r="V257" s="25" t="str">
        <f>IF(ISBLANK(T257),"",VLOOKUP(U257,'Pyramide ancienneté'!$E$1:$F$50,2,0))</f>
        <v/>
      </c>
      <c r="X257" s="25" t="str">
        <f t="shared" ca="1" si="15"/>
        <v/>
      </c>
      <c r="AB257" s="5">
        <v>0</v>
      </c>
    </row>
    <row r="258" spans="4:28" x14ac:dyDescent="0.2">
      <c r="D258" s="4" t="s">
        <v>73</v>
      </c>
      <c r="F258" s="17" t="str">
        <f t="shared" ref="F258:F321" ca="1" si="16">IF(ISBLANK(E258),"",YEAR(TODAY()-E258)-1900)</f>
        <v/>
      </c>
      <c r="G258" s="18" t="str">
        <f>IF(ISBLANK(E258),"",VLOOKUP(F258,'Pyramide âges'!$E$1:$F$125,2,0))</f>
        <v/>
      </c>
      <c r="J258" s="20"/>
      <c r="N258" s="18" t="str">
        <f t="shared" si="13"/>
        <v/>
      </c>
      <c r="U258" s="28" t="str">
        <f t="shared" ca="1" si="14"/>
        <v/>
      </c>
      <c r="V258" s="25" t="str">
        <f>IF(ISBLANK(T258),"",VLOOKUP(U258,'Pyramide ancienneté'!$E$1:$F$50,2,0))</f>
        <v/>
      </c>
      <c r="X258" s="25" t="str">
        <f t="shared" ca="1" si="15"/>
        <v/>
      </c>
      <c r="AB258" s="5">
        <v>0</v>
      </c>
    </row>
    <row r="259" spans="4:28" x14ac:dyDescent="0.2">
      <c r="D259" s="4" t="s">
        <v>73</v>
      </c>
      <c r="F259" s="17" t="str">
        <f t="shared" ca="1" si="16"/>
        <v/>
      </c>
      <c r="G259" s="18" t="str">
        <f>IF(ISBLANK(E259),"",VLOOKUP(F259,'Pyramide âges'!$E$1:$F$125,2,0))</f>
        <v/>
      </c>
      <c r="J259" s="20"/>
      <c r="N259" s="18" t="str">
        <f t="shared" ref="N259:N322" si="17">IF(ISBLANK(M259),"",YEAR(M259))</f>
        <v/>
      </c>
      <c r="U259" s="28" t="str">
        <f t="shared" ref="U259:U322" ca="1" si="18">IF(ISBLANK(T259),"",YEAR(TODAY()-T259)-1900)</f>
        <v/>
      </c>
      <c r="V259" s="25" t="str">
        <f>IF(ISBLANK(T259),"",VLOOKUP(U259,'Pyramide ancienneté'!$E$1:$F$50,2,0))</f>
        <v/>
      </c>
      <c r="X259" s="25" t="str">
        <f t="shared" ref="X259:X322" ca="1" si="19">IF(ISBLANK(W259),"",YEAR(TODAY()-W259)-1900)</f>
        <v/>
      </c>
      <c r="AB259" s="5">
        <v>0</v>
      </c>
    </row>
    <row r="260" spans="4:28" x14ac:dyDescent="0.2">
      <c r="D260" s="4" t="s">
        <v>73</v>
      </c>
      <c r="F260" s="17" t="str">
        <f t="shared" ca="1" si="16"/>
        <v/>
      </c>
      <c r="G260" s="18" t="str">
        <f>IF(ISBLANK(E260),"",VLOOKUP(F260,'Pyramide âges'!$E$1:$F$125,2,0))</f>
        <v/>
      </c>
      <c r="J260" s="20"/>
      <c r="N260" s="18" t="str">
        <f t="shared" si="17"/>
        <v/>
      </c>
      <c r="U260" s="28" t="str">
        <f t="shared" ca="1" si="18"/>
        <v/>
      </c>
      <c r="V260" s="25" t="str">
        <f>IF(ISBLANK(T260),"",VLOOKUP(U260,'Pyramide ancienneté'!$E$1:$F$50,2,0))</f>
        <v/>
      </c>
      <c r="X260" s="25" t="str">
        <f t="shared" ca="1" si="19"/>
        <v/>
      </c>
      <c r="AB260" s="5">
        <v>0</v>
      </c>
    </row>
    <row r="261" spans="4:28" x14ac:dyDescent="0.2">
      <c r="D261" s="4" t="s">
        <v>73</v>
      </c>
      <c r="F261" s="17" t="str">
        <f t="shared" ca="1" si="16"/>
        <v/>
      </c>
      <c r="G261" s="18" t="str">
        <f>IF(ISBLANK(E261),"",VLOOKUP(F261,'Pyramide âges'!$E$1:$F$125,2,0))</f>
        <v/>
      </c>
      <c r="J261" s="20"/>
      <c r="N261" s="18" t="str">
        <f t="shared" si="17"/>
        <v/>
      </c>
      <c r="U261" s="28" t="str">
        <f t="shared" ca="1" si="18"/>
        <v/>
      </c>
      <c r="V261" s="25" t="str">
        <f>IF(ISBLANK(T261),"",VLOOKUP(U261,'Pyramide ancienneté'!$E$1:$F$50,2,0))</f>
        <v/>
      </c>
      <c r="X261" s="25" t="str">
        <f t="shared" ca="1" si="19"/>
        <v/>
      </c>
      <c r="AB261" s="5">
        <v>0</v>
      </c>
    </row>
    <row r="262" spans="4:28" x14ac:dyDescent="0.2">
      <c r="D262" s="4" t="s">
        <v>73</v>
      </c>
      <c r="F262" s="17" t="str">
        <f t="shared" ca="1" si="16"/>
        <v/>
      </c>
      <c r="G262" s="18" t="str">
        <f>IF(ISBLANK(E262),"",VLOOKUP(F262,'Pyramide âges'!$E$1:$F$125,2,0))</f>
        <v/>
      </c>
      <c r="J262" s="20"/>
      <c r="N262" s="18" t="str">
        <f t="shared" si="17"/>
        <v/>
      </c>
      <c r="U262" s="28" t="str">
        <f t="shared" ca="1" si="18"/>
        <v/>
      </c>
      <c r="V262" s="25" t="str">
        <f>IF(ISBLANK(T262),"",VLOOKUP(U262,'Pyramide ancienneté'!$E$1:$F$50,2,0))</f>
        <v/>
      </c>
      <c r="X262" s="25" t="str">
        <f t="shared" ca="1" si="19"/>
        <v/>
      </c>
      <c r="AB262" s="5">
        <v>0</v>
      </c>
    </row>
    <row r="263" spans="4:28" x14ac:dyDescent="0.2">
      <c r="D263" s="4" t="s">
        <v>73</v>
      </c>
      <c r="F263" s="17" t="str">
        <f t="shared" ca="1" si="16"/>
        <v/>
      </c>
      <c r="G263" s="18" t="str">
        <f>IF(ISBLANK(E263),"",VLOOKUP(F263,'Pyramide âges'!$E$1:$F$125,2,0))</f>
        <v/>
      </c>
      <c r="J263" s="20"/>
      <c r="N263" s="18" t="str">
        <f t="shared" si="17"/>
        <v/>
      </c>
      <c r="U263" s="28" t="str">
        <f t="shared" ca="1" si="18"/>
        <v/>
      </c>
      <c r="V263" s="25" t="str">
        <f>IF(ISBLANK(T263),"",VLOOKUP(U263,'Pyramide ancienneté'!$E$1:$F$50,2,0))</f>
        <v/>
      </c>
      <c r="X263" s="25" t="str">
        <f t="shared" ca="1" si="19"/>
        <v/>
      </c>
      <c r="AB263" s="5">
        <v>0</v>
      </c>
    </row>
    <row r="264" spans="4:28" x14ac:dyDescent="0.2">
      <c r="D264" s="4" t="s">
        <v>73</v>
      </c>
      <c r="F264" s="17" t="str">
        <f t="shared" ca="1" si="16"/>
        <v/>
      </c>
      <c r="G264" s="18" t="str">
        <f>IF(ISBLANK(E264),"",VLOOKUP(F264,'Pyramide âges'!$E$1:$F$125,2,0))</f>
        <v/>
      </c>
      <c r="J264" s="20"/>
      <c r="N264" s="18" t="str">
        <f t="shared" si="17"/>
        <v/>
      </c>
      <c r="U264" s="28" t="str">
        <f t="shared" ca="1" si="18"/>
        <v/>
      </c>
      <c r="V264" s="25" t="str">
        <f>IF(ISBLANK(T264),"",VLOOKUP(U264,'Pyramide ancienneté'!$E$1:$F$50,2,0))</f>
        <v/>
      </c>
      <c r="X264" s="25" t="str">
        <f t="shared" ca="1" si="19"/>
        <v/>
      </c>
      <c r="AB264" s="5">
        <v>0</v>
      </c>
    </row>
    <row r="265" spans="4:28" x14ac:dyDescent="0.2">
      <c r="D265" s="4" t="s">
        <v>73</v>
      </c>
      <c r="F265" s="17" t="str">
        <f t="shared" ca="1" si="16"/>
        <v/>
      </c>
      <c r="G265" s="18" t="str">
        <f>IF(ISBLANK(E265),"",VLOOKUP(F265,'Pyramide âges'!$E$1:$F$125,2,0))</f>
        <v/>
      </c>
      <c r="J265" s="20"/>
      <c r="N265" s="18" t="str">
        <f t="shared" si="17"/>
        <v/>
      </c>
      <c r="U265" s="28" t="str">
        <f t="shared" ca="1" si="18"/>
        <v/>
      </c>
      <c r="V265" s="25" t="str">
        <f>IF(ISBLANK(T265),"",VLOOKUP(U265,'Pyramide ancienneté'!$E$1:$F$50,2,0))</f>
        <v/>
      </c>
      <c r="X265" s="25" t="str">
        <f t="shared" ca="1" si="19"/>
        <v/>
      </c>
      <c r="AB265" s="5">
        <v>0</v>
      </c>
    </row>
    <row r="266" spans="4:28" x14ac:dyDescent="0.2">
      <c r="D266" s="4" t="s">
        <v>73</v>
      </c>
      <c r="F266" s="17" t="str">
        <f t="shared" ca="1" si="16"/>
        <v/>
      </c>
      <c r="G266" s="18" t="str">
        <f>IF(ISBLANK(E266),"",VLOOKUP(F266,'Pyramide âges'!$E$1:$F$125,2,0))</f>
        <v/>
      </c>
      <c r="J266" s="20"/>
      <c r="N266" s="18" t="str">
        <f t="shared" si="17"/>
        <v/>
      </c>
      <c r="U266" s="28" t="str">
        <f t="shared" ca="1" si="18"/>
        <v/>
      </c>
      <c r="V266" s="25" t="str">
        <f>IF(ISBLANK(T266),"",VLOOKUP(U266,'Pyramide ancienneté'!$E$1:$F$50,2,0))</f>
        <v/>
      </c>
      <c r="X266" s="25" t="str">
        <f t="shared" ca="1" si="19"/>
        <v/>
      </c>
      <c r="AB266" s="5">
        <v>0</v>
      </c>
    </row>
    <row r="267" spans="4:28" x14ac:dyDescent="0.2">
      <c r="D267" s="4" t="s">
        <v>73</v>
      </c>
      <c r="F267" s="17" t="str">
        <f t="shared" ca="1" si="16"/>
        <v/>
      </c>
      <c r="G267" s="18" t="str">
        <f>IF(ISBLANK(E267),"",VLOOKUP(F267,'Pyramide âges'!$E$1:$F$125,2,0))</f>
        <v/>
      </c>
      <c r="J267" s="20"/>
      <c r="N267" s="18" t="str">
        <f t="shared" si="17"/>
        <v/>
      </c>
      <c r="U267" s="28" t="str">
        <f t="shared" ca="1" si="18"/>
        <v/>
      </c>
      <c r="V267" s="25" t="str">
        <f>IF(ISBLANK(T267),"",VLOOKUP(U267,'Pyramide ancienneté'!$E$1:$F$50,2,0))</f>
        <v/>
      </c>
      <c r="X267" s="25" t="str">
        <f t="shared" ca="1" si="19"/>
        <v/>
      </c>
      <c r="AB267" s="5">
        <v>0</v>
      </c>
    </row>
    <row r="268" spans="4:28" x14ac:dyDescent="0.2">
      <c r="D268" s="4" t="s">
        <v>73</v>
      </c>
      <c r="F268" s="17" t="str">
        <f t="shared" ca="1" si="16"/>
        <v/>
      </c>
      <c r="G268" s="18" t="str">
        <f>IF(ISBLANK(E268),"",VLOOKUP(F268,'Pyramide âges'!$E$1:$F$125,2,0))</f>
        <v/>
      </c>
      <c r="J268" s="20"/>
      <c r="N268" s="18" t="str">
        <f t="shared" si="17"/>
        <v/>
      </c>
      <c r="U268" s="28" t="str">
        <f t="shared" ca="1" si="18"/>
        <v/>
      </c>
      <c r="V268" s="25" t="str">
        <f>IF(ISBLANK(T268),"",VLOOKUP(U268,'Pyramide ancienneté'!$E$1:$F$50,2,0))</f>
        <v/>
      </c>
      <c r="X268" s="25" t="str">
        <f t="shared" ca="1" si="19"/>
        <v/>
      </c>
      <c r="AB268" s="5">
        <v>0</v>
      </c>
    </row>
    <row r="269" spans="4:28" x14ac:dyDescent="0.2">
      <c r="D269" s="4" t="s">
        <v>73</v>
      </c>
      <c r="F269" s="17" t="str">
        <f t="shared" ca="1" si="16"/>
        <v/>
      </c>
      <c r="G269" s="18" t="str">
        <f>IF(ISBLANK(E269),"",VLOOKUP(F269,'Pyramide âges'!$E$1:$F$125,2,0))</f>
        <v/>
      </c>
      <c r="J269" s="20"/>
      <c r="N269" s="18" t="str">
        <f t="shared" si="17"/>
        <v/>
      </c>
      <c r="U269" s="28" t="str">
        <f t="shared" ca="1" si="18"/>
        <v/>
      </c>
      <c r="V269" s="25" t="str">
        <f>IF(ISBLANK(T269),"",VLOOKUP(U269,'Pyramide ancienneté'!$E$1:$F$50,2,0))</f>
        <v/>
      </c>
      <c r="X269" s="25" t="str">
        <f t="shared" ca="1" si="19"/>
        <v/>
      </c>
      <c r="AB269" s="5">
        <v>0</v>
      </c>
    </row>
    <row r="270" spans="4:28" x14ac:dyDescent="0.2">
      <c r="D270" s="4" t="s">
        <v>73</v>
      </c>
      <c r="F270" s="17" t="str">
        <f t="shared" ca="1" si="16"/>
        <v/>
      </c>
      <c r="G270" s="18" t="str">
        <f>IF(ISBLANK(E270),"",VLOOKUP(F270,'Pyramide âges'!$E$1:$F$125,2,0))</f>
        <v/>
      </c>
      <c r="J270" s="20"/>
      <c r="N270" s="18" t="str">
        <f t="shared" si="17"/>
        <v/>
      </c>
      <c r="U270" s="28" t="str">
        <f t="shared" ca="1" si="18"/>
        <v/>
      </c>
      <c r="V270" s="25" t="str">
        <f>IF(ISBLANK(T270),"",VLOOKUP(U270,'Pyramide ancienneté'!$E$1:$F$50,2,0))</f>
        <v/>
      </c>
      <c r="X270" s="25" t="str">
        <f t="shared" ca="1" si="19"/>
        <v/>
      </c>
      <c r="AB270" s="5">
        <v>0</v>
      </c>
    </row>
    <row r="271" spans="4:28" x14ac:dyDescent="0.2">
      <c r="D271" s="4" t="s">
        <v>73</v>
      </c>
      <c r="F271" s="17" t="str">
        <f t="shared" ca="1" si="16"/>
        <v/>
      </c>
      <c r="G271" s="18" t="str">
        <f>IF(ISBLANK(E271),"",VLOOKUP(F271,'Pyramide âges'!$E$1:$F$125,2,0))</f>
        <v/>
      </c>
      <c r="J271" s="20"/>
      <c r="N271" s="18" t="str">
        <f t="shared" si="17"/>
        <v/>
      </c>
      <c r="U271" s="28" t="str">
        <f t="shared" ca="1" si="18"/>
        <v/>
      </c>
      <c r="V271" s="25" t="str">
        <f>IF(ISBLANK(T271),"",VLOOKUP(U271,'Pyramide ancienneté'!$E$1:$F$50,2,0))</f>
        <v/>
      </c>
      <c r="X271" s="25" t="str">
        <f t="shared" ca="1" si="19"/>
        <v/>
      </c>
      <c r="AB271" s="5">
        <v>0</v>
      </c>
    </row>
    <row r="272" spans="4:28" x14ac:dyDescent="0.2">
      <c r="D272" s="4" t="s">
        <v>73</v>
      </c>
      <c r="F272" s="17" t="str">
        <f t="shared" ca="1" si="16"/>
        <v/>
      </c>
      <c r="G272" s="18" t="str">
        <f>IF(ISBLANK(E272),"",VLOOKUP(F272,'Pyramide âges'!$E$1:$F$125,2,0))</f>
        <v/>
      </c>
      <c r="J272" s="20"/>
      <c r="N272" s="18" t="str">
        <f t="shared" si="17"/>
        <v/>
      </c>
      <c r="U272" s="28" t="str">
        <f t="shared" ca="1" si="18"/>
        <v/>
      </c>
      <c r="V272" s="25" t="str">
        <f>IF(ISBLANK(T272),"",VLOOKUP(U272,'Pyramide ancienneté'!$E$1:$F$50,2,0))</f>
        <v/>
      </c>
      <c r="X272" s="25" t="str">
        <f t="shared" ca="1" si="19"/>
        <v/>
      </c>
      <c r="AB272" s="5">
        <v>0</v>
      </c>
    </row>
    <row r="273" spans="4:28" x14ac:dyDescent="0.2">
      <c r="D273" s="4" t="s">
        <v>73</v>
      </c>
      <c r="F273" s="17" t="str">
        <f t="shared" ca="1" si="16"/>
        <v/>
      </c>
      <c r="G273" s="18" t="str">
        <f>IF(ISBLANK(E273),"",VLOOKUP(F273,'Pyramide âges'!$E$1:$F$125,2,0))</f>
        <v/>
      </c>
      <c r="J273" s="20"/>
      <c r="N273" s="18" t="str">
        <f t="shared" si="17"/>
        <v/>
      </c>
      <c r="U273" s="28" t="str">
        <f t="shared" ca="1" si="18"/>
        <v/>
      </c>
      <c r="V273" s="25" t="str">
        <f>IF(ISBLANK(T273),"",VLOOKUP(U273,'Pyramide ancienneté'!$E$1:$F$50,2,0))</f>
        <v/>
      </c>
      <c r="X273" s="25" t="str">
        <f t="shared" ca="1" si="19"/>
        <v/>
      </c>
      <c r="AB273" s="5">
        <v>0</v>
      </c>
    </row>
    <row r="274" spans="4:28" x14ac:dyDescent="0.2">
      <c r="D274" s="4" t="s">
        <v>73</v>
      </c>
      <c r="F274" s="17" t="str">
        <f t="shared" ca="1" si="16"/>
        <v/>
      </c>
      <c r="G274" s="18" t="str">
        <f>IF(ISBLANK(E274),"",VLOOKUP(F274,'Pyramide âges'!$E$1:$F$125,2,0))</f>
        <v/>
      </c>
      <c r="J274" s="20"/>
      <c r="N274" s="18" t="str">
        <f t="shared" si="17"/>
        <v/>
      </c>
      <c r="U274" s="28" t="str">
        <f t="shared" ca="1" si="18"/>
        <v/>
      </c>
      <c r="V274" s="25" t="str">
        <f>IF(ISBLANK(T274),"",VLOOKUP(U274,'Pyramide ancienneté'!$E$1:$F$50,2,0))</f>
        <v/>
      </c>
      <c r="X274" s="25" t="str">
        <f t="shared" ca="1" si="19"/>
        <v/>
      </c>
      <c r="AB274" s="5">
        <v>0</v>
      </c>
    </row>
    <row r="275" spans="4:28" x14ac:dyDescent="0.2">
      <c r="D275" s="4" t="s">
        <v>73</v>
      </c>
      <c r="F275" s="17" t="str">
        <f t="shared" ca="1" si="16"/>
        <v/>
      </c>
      <c r="G275" s="18" t="str">
        <f>IF(ISBLANK(E275),"",VLOOKUP(F275,'Pyramide âges'!$E$1:$F$125,2,0))</f>
        <v/>
      </c>
      <c r="J275" s="20"/>
      <c r="N275" s="18" t="str">
        <f t="shared" si="17"/>
        <v/>
      </c>
      <c r="U275" s="28" t="str">
        <f t="shared" ca="1" si="18"/>
        <v/>
      </c>
      <c r="V275" s="25" t="str">
        <f>IF(ISBLANK(T275),"",VLOOKUP(U275,'Pyramide ancienneté'!$E$1:$F$50,2,0))</f>
        <v/>
      </c>
      <c r="X275" s="25" t="str">
        <f t="shared" ca="1" si="19"/>
        <v/>
      </c>
      <c r="AB275" s="5">
        <v>0</v>
      </c>
    </row>
    <row r="276" spans="4:28" x14ac:dyDescent="0.2">
      <c r="D276" s="4" t="s">
        <v>73</v>
      </c>
      <c r="F276" s="17" t="str">
        <f t="shared" ca="1" si="16"/>
        <v/>
      </c>
      <c r="G276" s="18" t="str">
        <f>IF(ISBLANK(E276),"",VLOOKUP(F276,'Pyramide âges'!$E$1:$F$125,2,0))</f>
        <v/>
      </c>
      <c r="J276" s="20"/>
      <c r="N276" s="18" t="str">
        <f t="shared" si="17"/>
        <v/>
      </c>
      <c r="U276" s="28" t="str">
        <f t="shared" ca="1" si="18"/>
        <v/>
      </c>
      <c r="V276" s="25" t="str">
        <f>IF(ISBLANK(T276),"",VLOOKUP(U276,'Pyramide ancienneté'!$E$1:$F$50,2,0))</f>
        <v/>
      </c>
      <c r="X276" s="25" t="str">
        <f t="shared" ca="1" si="19"/>
        <v/>
      </c>
      <c r="AB276" s="5">
        <v>0</v>
      </c>
    </row>
    <row r="277" spans="4:28" x14ac:dyDescent="0.2">
      <c r="D277" s="4" t="s">
        <v>73</v>
      </c>
      <c r="F277" s="17" t="str">
        <f t="shared" ca="1" si="16"/>
        <v/>
      </c>
      <c r="G277" s="18" t="str">
        <f>IF(ISBLANK(E277),"",VLOOKUP(F277,'Pyramide âges'!$E$1:$F$125,2,0))</f>
        <v/>
      </c>
      <c r="J277" s="20"/>
      <c r="N277" s="18" t="str">
        <f t="shared" si="17"/>
        <v/>
      </c>
      <c r="U277" s="28" t="str">
        <f t="shared" ca="1" si="18"/>
        <v/>
      </c>
      <c r="V277" s="25" t="str">
        <f>IF(ISBLANK(T277),"",VLOOKUP(U277,'Pyramide ancienneté'!$E$1:$F$50,2,0))</f>
        <v/>
      </c>
      <c r="X277" s="25" t="str">
        <f t="shared" ca="1" si="19"/>
        <v/>
      </c>
      <c r="AB277" s="5">
        <v>0</v>
      </c>
    </row>
    <row r="278" spans="4:28" x14ac:dyDescent="0.2">
      <c r="D278" s="4" t="s">
        <v>73</v>
      </c>
      <c r="F278" s="17" t="str">
        <f t="shared" ca="1" si="16"/>
        <v/>
      </c>
      <c r="G278" s="18" t="str">
        <f>IF(ISBLANK(E278),"",VLOOKUP(F278,'Pyramide âges'!$E$1:$F$125,2,0))</f>
        <v/>
      </c>
      <c r="J278" s="20"/>
      <c r="N278" s="18" t="str">
        <f t="shared" si="17"/>
        <v/>
      </c>
      <c r="U278" s="28" t="str">
        <f t="shared" ca="1" si="18"/>
        <v/>
      </c>
      <c r="V278" s="25" t="str">
        <f>IF(ISBLANK(T278),"",VLOOKUP(U278,'Pyramide ancienneté'!$E$1:$F$50,2,0))</f>
        <v/>
      </c>
      <c r="X278" s="25" t="str">
        <f t="shared" ca="1" si="19"/>
        <v/>
      </c>
      <c r="AB278" s="5">
        <v>0</v>
      </c>
    </row>
    <row r="279" spans="4:28" x14ac:dyDescent="0.2">
      <c r="D279" s="4" t="s">
        <v>73</v>
      </c>
      <c r="F279" s="17" t="str">
        <f t="shared" ca="1" si="16"/>
        <v/>
      </c>
      <c r="G279" s="18" t="str">
        <f>IF(ISBLANK(E279),"",VLOOKUP(F279,'Pyramide âges'!$E$1:$F$125,2,0))</f>
        <v/>
      </c>
      <c r="J279" s="20"/>
      <c r="N279" s="18" t="str">
        <f t="shared" si="17"/>
        <v/>
      </c>
      <c r="U279" s="28" t="str">
        <f t="shared" ca="1" si="18"/>
        <v/>
      </c>
      <c r="V279" s="25" t="str">
        <f>IF(ISBLANK(T279),"",VLOOKUP(U279,'Pyramide ancienneté'!$E$1:$F$50,2,0))</f>
        <v/>
      </c>
      <c r="X279" s="25" t="str">
        <f t="shared" ca="1" si="19"/>
        <v/>
      </c>
      <c r="AB279" s="5">
        <v>0</v>
      </c>
    </row>
    <row r="280" spans="4:28" x14ac:dyDescent="0.2">
      <c r="D280" s="4" t="s">
        <v>73</v>
      </c>
      <c r="F280" s="17" t="str">
        <f t="shared" ca="1" si="16"/>
        <v/>
      </c>
      <c r="G280" s="18" t="str">
        <f>IF(ISBLANK(E280),"",VLOOKUP(F280,'Pyramide âges'!$E$1:$F$125,2,0))</f>
        <v/>
      </c>
      <c r="J280" s="20"/>
      <c r="N280" s="18" t="str">
        <f t="shared" si="17"/>
        <v/>
      </c>
      <c r="U280" s="28" t="str">
        <f t="shared" ca="1" si="18"/>
        <v/>
      </c>
      <c r="V280" s="25" t="str">
        <f>IF(ISBLANK(T280),"",VLOOKUP(U280,'Pyramide ancienneté'!$E$1:$F$50,2,0))</f>
        <v/>
      </c>
      <c r="X280" s="25" t="str">
        <f t="shared" ca="1" si="19"/>
        <v/>
      </c>
      <c r="AB280" s="5">
        <v>0</v>
      </c>
    </row>
    <row r="281" spans="4:28" x14ac:dyDescent="0.2">
      <c r="D281" s="4" t="s">
        <v>73</v>
      </c>
      <c r="F281" s="17" t="str">
        <f t="shared" ca="1" si="16"/>
        <v/>
      </c>
      <c r="G281" s="18" t="str">
        <f>IF(ISBLANK(E281),"",VLOOKUP(F281,'Pyramide âges'!$E$1:$F$125,2,0))</f>
        <v/>
      </c>
      <c r="J281" s="20"/>
      <c r="N281" s="18" t="str">
        <f t="shared" si="17"/>
        <v/>
      </c>
      <c r="U281" s="28" t="str">
        <f t="shared" ca="1" si="18"/>
        <v/>
      </c>
      <c r="V281" s="25" t="str">
        <f>IF(ISBLANK(T281),"",VLOOKUP(U281,'Pyramide ancienneté'!$E$1:$F$50,2,0))</f>
        <v/>
      </c>
      <c r="X281" s="25" t="str">
        <f t="shared" ca="1" si="19"/>
        <v/>
      </c>
      <c r="AB281" s="5">
        <v>0</v>
      </c>
    </row>
    <row r="282" spans="4:28" x14ac:dyDescent="0.2">
      <c r="D282" s="4" t="s">
        <v>73</v>
      </c>
      <c r="F282" s="17" t="str">
        <f t="shared" ca="1" si="16"/>
        <v/>
      </c>
      <c r="G282" s="18" t="str">
        <f>IF(ISBLANK(E282),"",VLOOKUP(F282,'Pyramide âges'!$E$1:$F$125,2,0))</f>
        <v/>
      </c>
      <c r="J282" s="20"/>
      <c r="N282" s="18" t="str">
        <f t="shared" si="17"/>
        <v/>
      </c>
      <c r="U282" s="28" t="str">
        <f t="shared" ca="1" si="18"/>
        <v/>
      </c>
      <c r="V282" s="25" t="str">
        <f>IF(ISBLANK(T282),"",VLOOKUP(U282,'Pyramide ancienneté'!$E$1:$F$50,2,0))</f>
        <v/>
      </c>
      <c r="X282" s="25" t="str">
        <f t="shared" ca="1" si="19"/>
        <v/>
      </c>
      <c r="AB282" s="5">
        <v>0</v>
      </c>
    </row>
    <row r="283" spans="4:28" x14ac:dyDescent="0.2">
      <c r="D283" s="4" t="s">
        <v>73</v>
      </c>
      <c r="F283" s="17" t="str">
        <f t="shared" ca="1" si="16"/>
        <v/>
      </c>
      <c r="G283" s="18" t="str">
        <f>IF(ISBLANK(E283),"",VLOOKUP(F283,'Pyramide âges'!$E$1:$F$125,2,0))</f>
        <v/>
      </c>
      <c r="J283" s="20"/>
      <c r="N283" s="18" t="str">
        <f t="shared" si="17"/>
        <v/>
      </c>
      <c r="U283" s="28" t="str">
        <f t="shared" ca="1" si="18"/>
        <v/>
      </c>
      <c r="V283" s="25" t="str">
        <f>IF(ISBLANK(T283),"",VLOOKUP(U283,'Pyramide ancienneté'!$E$1:$F$50,2,0))</f>
        <v/>
      </c>
      <c r="X283" s="25" t="str">
        <f t="shared" ca="1" si="19"/>
        <v/>
      </c>
      <c r="AB283" s="5">
        <v>0</v>
      </c>
    </row>
    <row r="284" spans="4:28" x14ac:dyDescent="0.2">
      <c r="D284" s="4" t="s">
        <v>73</v>
      </c>
      <c r="F284" s="17" t="str">
        <f t="shared" ca="1" si="16"/>
        <v/>
      </c>
      <c r="G284" s="18" t="str">
        <f>IF(ISBLANK(E284),"",VLOOKUP(F284,'Pyramide âges'!$E$1:$F$125,2,0))</f>
        <v/>
      </c>
      <c r="J284" s="20"/>
      <c r="N284" s="18" t="str">
        <f t="shared" si="17"/>
        <v/>
      </c>
      <c r="U284" s="28" t="str">
        <f t="shared" ca="1" si="18"/>
        <v/>
      </c>
      <c r="V284" s="25" t="str">
        <f>IF(ISBLANK(T284),"",VLOOKUP(U284,'Pyramide ancienneté'!$E$1:$F$50,2,0))</f>
        <v/>
      </c>
      <c r="X284" s="25" t="str">
        <f t="shared" ca="1" si="19"/>
        <v/>
      </c>
      <c r="AB284" s="5">
        <v>0</v>
      </c>
    </row>
    <row r="285" spans="4:28" x14ac:dyDescent="0.2">
      <c r="D285" s="4" t="s">
        <v>73</v>
      </c>
      <c r="F285" s="17" t="str">
        <f t="shared" ca="1" si="16"/>
        <v/>
      </c>
      <c r="G285" s="18" t="str">
        <f>IF(ISBLANK(E285),"",VLOOKUP(F285,'Pyramide âges'!$E$1:$F$125,2,0))</f>
        <v/>
      </c>
      <c r="J285" s="20"/>
      <c r="N285" s="18" t="str">
        <f t="shared" si="17"/>
        <v/>
      </c>
      <c r="U285" s="28" t="str">
        <f t="shared" ca="1" si="18"/>
        <v/>
      </c>
      <c r="V285" s="25" t="str">
        <f>IF(ISBLANK(T285),"",VLOOKUP(U285,'Pyramide ancienneté'!$E$1:$F$50,2,0))</f>
        <v/>
      </c>
      <c r="X285" s="25" t="str">
        <f t="shared" ca="1" si="19"/>
        <v/>
      </c>
      <c r="AB285" s="5">
        <v>0</v>
      </c>
    </row>
    <row r="286" spans="4:28" x14ac:dyDescent="0.2">
      <c r="D286" s="4" t="s">
        <v>73</v>
      </c>
      <c r="F286" s="17" t="str">
        <f t="shared" ca="1" si="16"/>
        <v/>
      </c>
      <c r="G286" s="18" t="str">
        <f>IF(ISBLANK(E286),"",VLOOKUP(F286,'Pyramide âges'!$E$1:$F$125,2,0))</f>
        <v/>
      </c>
      <c r="J286" s="20"/>
      <c r="N286" s="18" t="str">
        <f t="shared" si="17"/>
        <v/>
      </c>
      <c r="U286" s="28" t="str">
        <f t="shared" ca="1" si="18"/>
        <v/>
      </c>
      <c r="V286" s="25" t="str">
        <f>IF(ISBLANK(T286),"",VLOOKUP(U286,'Pyramide ancienneté'!$E$1:$F$50,2,0))</f>
        <v/>
      </c>
      <c r="X286" s="25" t="str">
        <f t="shared" ca="1" si="19"/>
        <v/>
      </c>
      <c r="AB286" s="5">
        <v>0</v>
      </c>
    </row>
    <row r="287" spans="4:28" x14ac:dyDescent="0.2">
      <c r="D287" s="4" t="s">
        <v>73</v>
      </c>
      <c r="F287" s="17" t="str">
        <f t="shared" ca="1" si="16"/>
        <v/>
      </c>
      <c r="G287" s="18" t="str">
        <f>IF(ISBLANK(E287),"",VLOOKUP(F287,'Pyramide âges'!$E$1:$F$125,2,0))</f>
        <v/>
      </c>
      <c r="J287" s="20"/>
      <c r="N287" s="18" t="str">
        <f t="shared" si="17"/>
        <v/>
      </c>
      <c r="U287" s="28" t="str">
        <f t="shared" ca="1" si="18"/>
        <v/>
      </c>
      <c r="V287" s="25" t="str">
        <f>IF(ISBLANK(T287),"",VLOOKUP(U287,'Pyramide ancienneté'!$E$1:$F$50,2,0))</f>
        <v/>
      </c>
      <c r="X287" s="25" t="str">
        <f t="shared" ca="1" si="19"/>
        <v/>
      </c>
      <c r="AB287" s="5">
        <v>0</v>
      </c>
    </row>
    <row r="288" spans="4:28" x14ac:dyDescent="0.2">
      <c r="D288" s="4" t="s">
        <v>73</v>
      </c>
      <c r="F288" s="17" t="str">
        <f t="shared" ca="1" si="16"/>
        <v/>
      </c>
      <c r="G288" s="18" t="str">
        <f>IF(ISBLANK(E288),"",VLOOKUP(F288,'Pyramide âges'!$E$1:$F$125,2,0))</f>
        <v/>
      </c>
      <c r="J288" s="20"/>
      <c r="N288" s="18" t="str">
        <f t="shared" si="17"/>
        <v/>
      </c>
      <c r="U288" s="28" t="str">
        <f t="shared" ca="1" si="18"/>
        <v/>
      </c>
      <c r="V288" s="25" t="str">
        <f>IF(ISBLANK(T288),"",VLOOKUP(U288,'Pyramide ancienneté'!$E$1:$F$50,2,0))</f>
        <v/>
      </c>
      <c r="X288" s="25" t="str">
        <f t="shared" ca="1" si="19"/>
        <v/>
      </c>
      <c r="AB288" s="5">
        <v>0</v>
      </c>
    </row>
    <row r="289" spans="4:28" x14ac:dyDescent="0.2">
      <c r="D289" s="4" t="s">
        <v>73</v>
      </c>
      <c r="F289" s="17" t="str">
        <f t="shared" ca="1" si="16"/>
        <v/>
      </c>
      <c r="G289" s="18" t="str">
        <f>IF(ISBLANK(E289),"",VLOOKUP(F289,'Pyramide âges'!$E$1:$F$125,2,0))</f>
        <v/>
      </c>
      <c r="J289" s="20"/>
      <c r="N289" s="18" t="str">
        <f t="shared" si="17"/>
        <v/>
      </c>
      <c r="U289" s="28" t="str">
        <f t="shared" ca="1" si="18"/>
        <v/>
      </c>
      <c r="V289" s="25" t="str">
        <f>IF(ISBLANK(T289),"",VLOOKUP(U289,'Pyramide ancienneté'!$E$1:$F$50,2,0))</f>
        <v/>
      </c>
      <c r="X289" s="25" t="str">
        <f t="shared" ca="1" si="19"/>
        <v/>
      </c>
      <c r="AB289" s="5">
        <v>0</v>
      </c>
    </row>
    <row r="290" spans="4:28" x14ac:dyDescent="0.2">
      <c r="D290" s="4" t="s">
        <v>73</v>
      </c>
      <c r="F290" s="17" t="str">
        <f t="shared" ca="1" si="16"/>
        <v/>
      </c>
      <c r="G290" s="18" t="str">
        <f>IF(ISBLANK(E290),"",VLOOKUP(F290,'Pyramide âges'!$E$1:$F$125,2,0))</f>
        <v/>
      </c>
      <c r="J290" s="20"/>
      <c r="N290" s="18" t="str">
        <f t="shared" si="17"/>
        <v/>
      </c>
      <c r="U290" s="28" t="str">
        <f t="shared" ca="1" si="18"/>
        <v/>
      </c>
      <c r="V290" s="25" t="str">
        <f>IF(ISBLANK(T290),"",VLOOKUP(U290,'Pyramide ancienneté'!$E$1:$F$50,2,0))</f>
        <v/>
      </c>
      <c r="X290" s="25" t="str">
        <f t="shared" ca="1" si="19"/>
        <v/>
      </c>
      <c r="AB290" s="5">
        <v>0</v>
      </c>
    </row>
    <row r="291" spans="4:28" x14ac:dyDescent="0.2">
      <c r="D291" s="4" t="s">
        <v>73</v>
      </c>
      <c r="F291" s="17" t="str">
        <f t="shared" ca="1" si="16"/>
        <v/>
      </c>
      <c r="G291" s="18" t="str">
        <f>IF(ISBLANK(E291),"",VLOOKUP(F291,'Pyramide âges'!$E$1:$F$125,2,0))</f>
        <v/>
      </c>
      <c r="J291" s="20"/>
      <c r="N291" s="18" t="str">
        <f t="shared" si="17"/>
        <v/>
      </c>
      <c r="U291" s="28" t="str">
        <f t="shared" ca="1" si="18"/>
        <v/>
      </c>
      <c r="V291" s="25" t="str">
        <f>IF(ISBLANK(T291),"",VLOOKUP(U291,'Pyramide ancienneté'!$E$1:$F$50,2,0))</f>
        <v/>
      </c>
      <c r="X291" s="25" t="str">
        <f t="shared" ca="1" si="19"/>
        <v/>
      </c>
      <c r="AB291" s="5">
        <v>0</v>
      </c>
    </row>
    <row r="292" spans="4:28" x14ac:dyDescent="0.2">
      <c r="D292" s="4" t="s">
        <v>73</v>
      </c>
      <c r="F292" s="17" t="str">
        <f t="shared" ca="1" si="16"/>
        <v/>
      </c>
      <c r="G292" s="18" t="str">
        <f>IF(ISBLANK(E292),"",VLOOKUP(F292,'Pyramide âges'!$E$1:$F$125,2,0))</f>
        <v/>
      </c>
      <c r="J292" s="20"/>
      <c r="N292" s="18" t="str">
        <f t="shared" si="17"/>
        <v/>
      </c>
      <c r="U292" s="28" t="str">
        <f t="shared" ca="1" si="18"/>
        <v/>
      </c>
      <c r="V292" s="25" t="str">
        <f>IF(ISBLANK(T292),"",VLOOKUP(U292,'Pyramide ancienneté'!$E$1:$F$50,2,0))</f>
        <v/>
      </c>
      <c r="X292" s="25" t="str">
        <f t="shared" ca="1" si="19"/>
        <v/>
      </c>
      <c r="AB292" s="5">
        <v>0</v>
      </c>
    </row>
    <row r="293" spans="4:28" x14ac:dyDescent="0.2">
      <c r="D293" s="4" t="s">
        <v>73</v>
      </c>
      <c r="F293" s="17" t="str">
        <f t="shared" ca="1" si="16"/>
        <v/>
      </c>
      <c r="G293" s="18" t="str">
        <f>IF(ISBLANK(E293),"",VLOOKUP(F293,'Pyramide âges'!$E$1:$F$125,2,0))</f>
        <v/>
      </c>
      <c r="J293" s="20"/>
      <c r="N293" s="18" t="str">
        <f t="shared" si="17"/>
        <v/>
      </c>
      <c r="U293" s="28" t="str">
        <f t="shared" ca="1" si="18"/>
        <v/>
      </c>
      <c r="V293" s="25" t="str">
        <f>IF(ISBLANK(T293),"",VLOOKUP(U293,'Pyramide ancienneté'!$E$1:$F$50,2,0))</f>
        <v/>
      </c>
      <c r="X293" s="25" t="str">
        <f t="shared" ca="1" si="19"/>
        <v/>
      </c>
      <c r="AB293" s="5">
        <v>0</v>
      </c>
    </row>
    <row r="294" spans="4:28" x14ac:dyDescent="0.2">
      <c r="D294" s="4" t="s">
        <v>73</v>
      </c>
      <c r="F294" s="17" t="str">
        <f t="shared" ca="1" si="16"/>
        <v/>
      </c>
      <c r="G294" s="18" t="str">
        <f>IF(ISBLANK(E294),"",VLOOKUP(F294,'Pyramide âges'!$E$1:$F$125,2,0))</f>
        <v/>
      </c>
      <c r="J294" s="20"/>
      <c r="N294" s="18" t="str">
        <f t="shared" si="17"/>
        <v/>
      </c>
      <c r="U294" s="28" t="str">
        <f t="shared" ca="1" si="18"/>
        <v/>
      </c>
      <c r="V294" s="25" t="str">
        <f>IF(ISBLANK(T294),"",VLOOKUP(U294,'Pyramide ancienneté'!$E$1:$F$50,2,0))</f>
        <v/>
      </c>
      <c r="X294" s="25" t="str">
        <f t="shared" ca="1" si="19"/>
        <v/>
      </c>
      <c r="AB294" s="5">
        <v>0</v>
      </c>
    </row>
    <row r="295" spans="4:28" x14ac:dyDescent="0.2">
      <c r="D295" s="4" t="s">
        <v>73</v>
      </c>
      <c r="F295" s="17" t="str">
        <f t="shared" ca="1" si="16"/>
        <v/>
      </c>
      <c r="G295" s="18" t="str">
        <f>IF(ISBLANK(E295),"",VLOOKUP(F295,'Pyramide âges'!$E$1:$F$125,2,0))</f>
        <v/>
      </c>
      <c r="J295" s="20"/>
      <c r="N295" s="18" t="str">
        <f t="shared" si="17"/>
        <v/>
      </c>
      <c r="U295" s="28" t="str">
        <f t="shared" ca="1" si="18"/>
        <v/>
      </c>
      <c r="V295" s="25" t="str">
        <f>IF(ISBLANK(T295),"",VLOOKUP(U295,'Pyramide ancienneté'!$E$1:$F$50,2,0))</f>
        <v/>
      </c>
      <c r="X295" s="25" t="str">
        <f t="shared" ca="1" si="19"/>
        <v/>
      </c>
      <c r="AB295" s="5">
        <v>0</v>
      </c>
    </row>
    <row r="296" spans="4:28" x14ac:dyDescent="0.2">
      <c r="D296" s="4" t="s">
        <v>73</v>
      </c>
      <c r="F296" s="17" t="str">
        <f t="shared" ca="1" si="16"/>
        <v/>
      </c>
      <c r="G296" s="18" t="str">
        <f>IF(ISBLANK(E296),"",VLOOKUP(F296,'Pyramide âges'!$E$1:$F$125,2,0))</f>
        <v/>
      </c>
      <c r="J296" s="20"/>
      <c r="N296" s="18" t="str">
        <f t="shared" si="17"/>
        <v/>
      </c>
      <c r="U296" s="28" t="str">
        <f t="shared" ca="1" si="18"/>
        <v/>
      </c>
      <c r="V296" s="25" t="str">
        <f>IF(ISBLANK(T296),"",VLOOKUP(U296,'Pyramide ancienneté'!$E$1:$F$50,2,0))</f>
        <v/>
      </c>
      <c r="X296" s="25" t="str">
        <f t="shared" ca="1" si="19"/>
        <v/>
      </c>
      <c r="AB296" s="5">
        <v>0</v>
      </c>
    </row>
    <row r="297" spans="4:28" x14ac:dyDescent="0.2">
      <c r="D297" s="4" t="s">
        <v>73</v>
      </c>
      <c r="F297" s="17" t="str">
        <f t="shared" ca="1" si="16"/>
        <v/>
      </c>
      <c r="G297" s="18" t="str">
        <f>IF(ISBLANK(E297),"",VLOOKUP(F297,'Pyramide âges'!$E$1:$F$125,2,0))</f>
        <v/>
      </c>
      <c r="J297" s="20"/>
      <c r="N297" s="18" t="str">
        <f t="shared" si="17"/>
        <v/>
      </c>
      <c r="U297" s="28" t="str">
        <f t="shared" ca="1" si="18"/>
        <v/>
      </c>
      <c r="V297" s="25" t="str">
        <f>IF(ISBLANK(T297),"",VLOOKUP(U297,'Pyramide ancienneté'!$E$1:$F$50,2,0))</f>
        <v/>
      </c>
      <c r="X297" s="25" t="str">
        <f t="shared" ca="1" si="19"/>
        <v/>
      </c>
      <c r="AB297" s="5">
        <v>0</v>
      </c>
    </row>
    <row r="298" spans="4:28" x14ac:dyDescent="0.2">
      <c r="D298" s="4" t="s">
        <v>73</v>
      </c>
      <c r="F298" s="17" t="str">
        <f t="shared" ca="1" si="16"/>
        <v/>
      </c>
      <c r="G298" s="18" t="str">
        <f>IF(ISBLANK(E298),"",VLOOKUP(F298,'Pyramide âges'!$E$1:$F$125,2,0))</f>
        <v/>
      </c>
      <c r="J298" s="20"/>
      <c r="N298" s="18" t="str">
        <f t="shared" si="17"/>
        <v/>
      </c>
      <c r="U298" s="28" t="str">
        <f t="shared" ca="1" si="18"/>
        <v/>
      </c>
      <c r="V298" s="25" t="str">
        <f>IF(ISBLANK(T298),"",VLOOKUP(U298,'Pyramide ancienneté'!$E$1:$F$50,2,0))</f>
        <v/>
      </c>
      <c r="X298" s="25" t="str">
        <f t="shared" ca="1" si="19"/>
        <v/>
      </c>
      <c r="AB298" s="5">
        <v>0</v>
      </c>
    </row>
    <row r="299" spans="4:28" x14ac:dyDescent="0.2">
      <c r="D299" s="4" t="s">
        <v>73</v>
      </c>
      <c r="F299" s="17" t="str">
        <f t="shared" ca="1" si="16"/>
        <v/>
      </c>
      <c r="G299" s="18" t="str">
        <f>IF(ISBLANK(E299),"",VLOOKUP(F299,'Pyramide âges'!$E$1:$F$125,2,0))</f>
        <v/>
      </c>
      <c r="J299" s="20"/>
      <c r="N299" s="18" t="str">
        <f t="shared" si="17"/>
        <v/>
      </c>
      <c r="U299" s="28" t="str">
        <f t="shared" ca="1" si="18"/>
        <v/>
      </c>
      <c r="V299" s="25" t="str">
        <f>IF(ISBLANK(T299),"",VLOOKUP(U299,'Pyramide ancienneté'!$E$1:$F$50,2,0))</f>
        <v/>
      </c>
      <c r="X299" s="25" t="str">
        <f t="shared" ca="1" si="19"/>
        <v/>
      </c>
      <c r="AB299" s="5">
        <v>0</v>
      </c>
    </row>
    <row r="300" spans="4:28" x14ac:dyDescent="0.2">
      <c r="D300" s="4" t="s">
        <v>73</v>
      </c>
      <c r="F300" s="17" t="str">
        <f t="shared" ca="1" si="16"/>
        <v/>
      </c>
      <c r="G300" s="18" t="str">
        <f>IF(ISBLANK(E300),"",VLOOKUP(F300,'Pyramide âges'!$E$1:$F$125,2,0))</f>
        <v/>
      </c>
      <c r="J300" s="20"/>
      <c r="N300" s="18" t="str">
        <f t="shared" si="17"/>
        <v/>
      </c>
      <c r="U300" s="28" t="str">
        <f t="shared" ca="1" si="18"/>
        <v/>
      </c>
      <c r="V300" s="25" t="str">
        <f>IF(ISBLANK(T300),"",VLOOKUP(U300,'Pyramide ancienneté'!$E$1:$F$50,2,0))</f>
        <v/>
      </c>
      <c r="X300" s="25" t="str">
        <f t="shared" ca="1" si="19"/>
        <v/>
      </c>
      <c r="AB300" s="5">
        <v>0</v>
      </c>
    </row>
    <row r="301" spans="4:28" x14ac:dyDescent="0.2">
      <c r="D301" s="4" t="s">
        <v>73</v>
      </c>
      <c r="F301" s="17" t="str">
        <f t="shared" ca="1" si="16"/>
        <v/>
      </c>
      <c r="G301" s="18" t="str">
        <f>IF(ISBLANK(E301),"",VLOOKUP(F301,'Pyramide âges'!$E$1:$F$125,2,0))</f>
        <v/>
      </c>
      <c r="J301" s="20"/>
      <c r="N301" s="18" t="str">
        <f t="shared" si="17"/>
        <v/>
      </c>
      <c r="U301" s="28" t="str">
        <f t="shared" ca="1" si="18"/>
        <v/>
      </c>
      <c r="V301" s="25" t="str">
        <f>IF(ISBLANK(T301),"",VLOOKUP(U301,'Pyramide ancienneté'!$E$1:$F$50,2,0))</f>
        <v/>
      </c>
      <c r="X301" s="25" t="str">
        <f t="shared" ca="1" si="19"/>
        <v/>
      </c>
      <c r="AB301" s="5">
        <v>0</v>
      </c>
    </row>
    <row r="302" spans="4:28" x14ac:dyDescent="0.2">
      <c r="D302" s="4" t="s">
        <v>73</v>
      </c>
      <c r="F302" s="17" t="str">
        <f t="shared" ca="1" si="16"/>
        <v/>
      </c>
      <c r="G302" s="18" t="str">
        <f>IF(ISBLANK(E302),"",VLOOKUP(F302,'Pyramide âges'!$E$1:$F$125,2,0))</f>
        <v/>
      </c>
      <c r="J302" s="20"/>
      <c r="N302" s="18" t="str">
        <f t="shared" si="17"/>
        <v/>
      </c>
      <c r="U302" s="28" t="str">
        <f t="shared" ca="1" si="18"/>
        <v/>
      </c>
      <c r="V302" s="25" t="str">
        <f>IF(ISBLANK(T302),"",VLOOKUP(U302,'Pyramide ancienneté'!$E$1:$F$50,2,0))</f>
        <v/>
      </c>
      <c r="X302" s="25" t="str">
        <f t="shared" ca="1" si="19"/>
        <v/>
      </c>
      <c r="AB302" s="5">
        <v>0</v>
      </c>
    </row>
    <row r="303" spans="4:28" x14ac:dyDescent="0.2">
      <c r="D303" s="4" t="s">
        <v>73</v>
      </c>
      <c r="F303" s="17" t="str">
        <f t="shared" ca="1" si="16"/>
        <v/>
      </c>
      <c r="G303" s="18" t="str">
        <f>IF(ISBLANK(E303),"",VLOOKUP(F303,'Pyramide âges'!$E$1:$F$125,2,0))</f>
        <v/>
      </c>
      <c r="J303" s="20"/>
      <c r="N303" s="18" t="str">
        <f t="shared" si="17"/>
        <v/>
      </c>
      <c r="U303" s="28" t="str">
        <f t="shared" ca="1" si="18"/>
        <v/>
      </c>
      <c r="V303" s="25" t="str">
        <f>IF(ISBLANK(T303),"",VLOOKUP(U303,'Pyramide ancienneté'!$E$1:$F$50,2,0))</f>
        <v/>
      </c>
      <c r="X303" s="25" t="str">
        <f t="shared" ca="1" si="19"/>
        <v/>
      </c>
      <c r="AB303" s="5">
        <v>0</v>
      </c>
    </row>
    <row r="304" spans="4:28" x14ac:dyDescent="0.2">
      <c r="D304" s="4" t="s">
        <v>73</v>
      </c>
      <c r="F304" s="17" t="str">
        <f t="shared" ca="1" si="16"/>
        <v/>
      </c>
      <c r="G304" s="18" t="str">
        <f>IF(ISBLANK(E304),"",VLOOKUP(F304,'Pyramide âges'!$E$1:$F$125,2,0))</f>
        <v/>
      </c>
      <c r="J304" s="20"/>
      <c r="N304" s="18" t="str">
        <f t="shared" si="17"/>
        <v/>
      </c>
      <c r="U304" s="28" t="str">
        <f t="shared" ca="1" si="18"/>
        <v/>
      </c>
      <c r="V304" s="25" t="str">
        <f>IF(ISBLANK(T304),"",VLOOKUP(U304,'Pyramide ancienneté'!$E$1:$F$50,2,0))</f>
        <v/>
      </c>
      <c r="X304" s="25" t="str">
        <f t="shared" ca="1" si="19"/>
        <v/>
      </c>
      <c r="AB304" s="5">
        <v>0</v>
      </c>
    </row>
    <row r="305" spans="4:28" x14ac:dyDescent="0.2">
      <c r="D305" s="4" t="s">
        <v>73</v>
      </c>
      <c r="F305" s="17" t="str">
        <f t="shared" ca="1" si="16"/>
        <v/>
      </c>
      <c r="G305" s="18" t="str">
        <f>IF(ISBLANK(E305),"",VLOOKUP(F305,'Pyramide âges'!$E$1:$F$125,2,0))</f>
        <v/>
      </c>
      <c r="J305" s="20"/>
      <c r="N305" s="18" t="str">
        <f t="shared" si="17"/>
        <v/>
      </c>
      <c r="U305" s="28" t="str">
        <f t="shared" ca="1" si="18"/>
        <v/>
      </c>
      <c r="V305" s="25" t="str">
        <f>IF(ISBLANK(T305),"",VLOOKUP(U305,'Pyramide ancienneté'!$E$1:$F$50,2,0))</f>
        <v/>
      </c>
      <c r="X305" s="25" t="str">
        <f t="shared" ca="1" si="19"/>
        <v/>
      </c>
      <c r="AB305" s="5">
        <v>0</v>
      </c>
    </row>
    <row r="306" spans="4:28" x14ac:dyDescent="0.2">
      <c r="D306" s="4" t="s">
        <v>73</v>
      </c>
      <c r="F306" s="17" t="str">
        <f t="shared" ca="1" si="16"/>
        <v/>
      </c>
      <c r="G306" s="18" t="str">
        <f>IF(ISBLANK(E306),"",VLOOKUP(F306,'Pyramide âges'!$E$1:$F$125,2,0))</f>
        <v/>
      </c>
      <c r="J306" s="20"/>
      <c r="N306" s="18" t="str">
        <f t="shared" si="17"/>
        <v/>
      </c>
      <c r="U306" s="28" t="str">
        <f t="shared" ca="1" si="18"/>
        <v/>
      </c>
      <c r="V306" s="25" t="str">
        <f>IF(ISBLANK(T306),"",VLOOKUP(U306,'Pyramide ancienneté'!$E$1:$F$50,2,0))</f>
        <v/>
      </c>
      <c r="X306" s="25" t="str">
        <f t="shared" ca="1" si="19"/>
        <v/>
      </c>
      <c r="AB306" s="5">
        <v>0</v>
      </c>
    </row>
    <row r="307" spans="4:28" x14ac:dyDescent="0.2">
      <c r="D307" s="4" t="s">
        <v>73</v>
      </c>
      <c r="F307" s="17" t="str">
        <f t="shared" ca="1" si="16"/>
        <v/>
      </c>
      <c r="G307" s="18" t="str">
        <f>IF(ISBLANK(E307),"",VLOOKUP(F307,'Pyramide âges'!$E$1:$F$125,2,0))</f>
        <v/>
      </c>
      <c r="J307" s="20"/>
      <c r="N307" s="18" t="str">
        <f t="shared" si="17"/>
        <v/>
      </c>
      <c r="U307" s="28" t="str">
        <f t="shared" ca="1" si="18"/>
        <v/>
      </c>
      <c r="V307" s="25" t="str">
        <f>IF(ISBLANK(T307),"",VLOOKUP(U307,'Pyramide ancienneté'!$E$1:$F$50,2,0))</f>
        <v/>
      </c>
      <c r="X307" s="25" t="str">
        <f t="shared" ca="1" si="19"/>
        <v/>
      </c>
      <c r="AB307" s="5">
        <v>0</v>
      </c>
    </row>
    <row r="308" spans="4:28" x14ac:dyDescent="0.2">
      <c r="D308" s="4" t="s">
        <v>73</v>
      </c>
      <c r="F308" s="17" t="str">
        <f t="shared" ca="1" si="16"/>
        <v/>
      </c>
      <c r="G308" s="18" t="str">
        <f>IF(ISBLANK(E308),"",VLOOKUP(F308,'Pyramide âges'!$E$1:$F$125,2,0))</f>
        <v/>
      </c>
      <c r="J308" s="20"/>
      <c r="N308" s="18" t="str">
        <f t="shared" si="17"/>
        <v/>
      </c>
      <c r="U308" s="28" t="str">
        <f t="shared" ca="1" si="18"/>
        <v/>
      </c>
      <c r="V308" s="25" t="str">
        <f>IF(ISBLANK(T308),"",VLOOKUP(U308,'Pyramide ancienneté'!$E$1:$F$50,2,0))</f>
        <v/>
      </c>
      <c r="X308" s="25" t="str">
        <f t="shared" ca="1" si="19"/>
        <v/>
      </c>
      <c r="AB308" s="5">
        <v>0</v>
      </c>
    </row>
    <row r="309" spans="4:28" x14ac:dyDescent="0.2">
      <c r="D309" s="4" t="s">
        <v>73</v>
      </c>
      <c r="F309" s="17" t="str">
        <f t="shared" ca="1" si="16"/>
        <v/>
      </c>
      <c r="G309" s="18" t="str">
        <f>IF(ISBLANK(E309),"",VLOOKUP(F309,'Pyramide âges'!$E$1:$F$125,2,0))</f>
        <v/>
      </c>
      <c r="J309" s="20"/>
      <c r="N309" s="18" t="str">
        <f t="shared" si="17"/>
        <v/>
      </c>
      <c r="U309" s="28" t="str">
        <f t="shared" ca="1" si="18"/>
        <v/>
      </c>
      <c r="V309" s="25" t="str">
        <f>IF(ISBLANK(T309),"",VLOOKUP(U309,'Pyramide ancienneté'!$E$1:$F$50,2,0))</f>
        <v/>
      </c>
      <c r="X309" s="25" t="str">
        <f t="shared" ca="1" si="19"/>
        <v/>
      </c>
      <c r="AB309" s="5">
        <v>0</v>
      </c>
    </row>
    <row r="310" spans="4:28" x14ac:dyDescent="0.2">
      <c r="D310" s="4" t="s">
        <v>73</v>
      </c>
      <c r="F310" s="17" t="str">
        <f t="shared" ca="1" si="16"/>
        <v/>
      </c>
      <c r="G310" s="18" t="str">
        <f>IF(ISBLANK(E310),"",VLOOKUP(F310,'Pyramide âges'!$E$1:$F$125,2,0))</f>
        <v/>
      </c>
      <c r="J310" s="20"/>
      <c r="N310" s="18" t="str">
        <f t="shared" si="17"/>
        <v/>
      </c>
      <c r="U310" s="28" t="str">
        <f t="shared" ca="1" si="18"/>
        <v/>
      </c>
      <c r="V310" s="25" t="str">
        <f>IF(ISBLANK(T310),"",VLOOKUP(U310,'Pyramide ancienneté'!$E$1:$F$50,2,0))</f>
        <v/>
      </c>
      <c r="X310" s="25" t="str">
        <f t="shared" ca="1" si="19"/>
        <v/>
      </c>
      <c r="AB310" s="5">
        <v>0</v>
      </c>
    </row>
    <row r="311" spans="4:28" x14ac:dyDescent="0.2">
      <c r="D311" s="4" t="s">
        <v>73</v>
      </c>
      <c r="F311" s="17" t="str">
        <f t="shared" ca="1" si="16"/>
        <v/>
      </c>
      <c r="G311" s="18" t="str">
        <f>IF(ISBLANK(E311),"",VLOOKUP(F311,'Pyramide âges'!$E$1:$F$125,2,0))</f>
        <v/>
      </c>
      <c r="J311" s="20"/>
      <c r="N311" s="18" t="str">
        <f t="shared" si="17"/>
        <v/>
      </c>
      <c r="U311" s="28" t="str">
        <f t="shared" ca="1" si="18"/>
        <v/>
      </c>
      <c r="V311" s="25" t="str">
        <f>IF(ISBLANK(T311),"",VLOOKUP(U311,'Pyramide ancienneté'!$E$1:$F$50,2,0))</f>
        <v/>
      </c>
      <c r="X311" s="25" t="str">
        <f t="shared" ca="1" si="19"/>
        <v/>
      </c>
      <c r="AB311" s="5">
        <v>0</v>
      </c>
    </row>
    <row r="312" spans="4:28" x14ac:dyDescent="0.2">
      <c r="D312" s="4" t="s">
        <v>73</v>
      </c>
      <c r="F312" s="17" t="str">
        <f t="shared" ca="1" si="16"/>
        <v/>
      </c>
      <c r="G312" s="18" t="str">
        <f>IF(ISBLANK(E312),"",VLOOKUP(F312,'Pyramide âges'!$E$1:$F$125,2,0))</f>
        <v/>
      </c>
      <c r="J312" s="20"/>
      <c r="N312" s="18" t="str">
        <f t="shared" si="17"/>
        <v/>
      </c>
      <c r="U312" s="28" t="str">
        <f t="shared" ca="1" si="18"/>
        <v/>
      </c>
      <c r="V312" s="25" t="str">
        <f>IF(ISBLANK(T312),"",VLOOKUP(U312,'Pyramide ancienneté'!$E$1:$F$50,2,0))</f>
        <v/>
      </c>
      <c r="X312" s="25" t="str">
        <f t="shared" ca="1" si="19"/>
        <v/>
      </c>
      <c r="AB312" s="5">
        <v>0</v>
      </c>
    </row>
    <row r="313" spans="4:28" x14ac:dyDescent="0.2">
      <c r="D313" s="4" t="s">
        <v>73</v>
      </c>
      <c r="F313" s="17" t="str">
        <f t="shared" ca="1" si="16"/>
        <v/>
      </c>
      <c r="G313" s="18" t="str">
        <f>IF(ISBLANK(E313),"",VLOOKUP(F313,'Pyramide âges'!$E$1:$F$125,2,0))</f>
        <v/>
      </c>
      <c r="J313" s="20"/>
      <c r="N313" s="18" t="str">
        <f t="shared" si="17"/>
        <v/>
      </c>
      <c r="U313" s="28" t="str">
        <f t="shared" ca="1" si="18"/>
        <v/>
      </c>
      <c r="V313" s="25" t="str">
        <f>IF(ISBLANK(T313),"",VLOOKUP(U313,'Pyramide ancienneté'!$E$1:$F$50,2,0))</f>
        <v/>
      </c>
      <c r="X313" s="25" t="str">
        <f t="shared" ca="1" si="19"/>
        <v/>
      </c>
      <c r="AB313" s="5">
        <v>0</v>
      </c>
    </row>
    <row r="314" spans="4:28" x14ac:dyDescent="0.2">
      <c r="D314" s="4" t="s">
        <v>73</v>
      </c>
      <c r="F314" s="17" t="str">
        <f t="shared" ca="1" si="16"/>
        <v/>
      </c>
      <c r="G314" s="18" t="str">
        <f>IF(ISBLANK(E314),"",VLOOKUP(F314,'Pyramide âges'!$E$1:$F$125,2,0))</f>
        <v/>
      </c>
      <c r="J314" s="20"/>
      <c r="N314" s="18" t="str">
        <f t="shared" si="17"/>
        <v/>
      </c>
      <c r="U314" s="28" t="str">
        <f t="shared" ca="1" si="18"/>
        <v/>
      </c>
      <c r="V314" s="25" t="str">
        <f>IF(ISBLANK(T314),"",VLOOKUP(U314,'Pyramide ancienneté'!$E$1:$F$50,2,0))</f>
        <v/>
      </c>
      <c r="X314" s="25" t="str">
        <f t="shared" ca="1" si="19"/>
        <v/>
      </c>
      <c r="AB314" s="5">
        <v>0</v>
      </c>
    </row>
    <row r="315" spans="4:28" x14ac:dyDescent="0.2">
      <c r="D315" s="4" t="s">
        <v>73</v>
      </c>
      <c r="F315" s="17" t="str">
        <f t="shared" ca="1" si="16"/>
        <v/>
      </c>
      <c r="G315" s="18" t="str">
        <f>IF(ISBLANK(E315),"",VLOOKUP(F315,'Pyramide âges'!$E$1:$F$125,2,0))</f>
        <v/>
      </c>
      <c r="J315" s="20"/>
      <c r="N315" s="18" t="str">
        <f t="shared" si="17"/>
        <v/>
      </c>
      <c r="U315" s="28" t="str">
        <f t="shared" ca="1" si="18"/>
        <v/>
      </c>
      <c r="V315" s="25" t="str">
        <f>IF(ISBLANK(T315),"",VLOOKUP(U315,'Pyramide ancienneté'!$E$1:$F$50,2,0))</f>
        <v/>
      </c>
      <c r="X315" s="25" t="str">
        <f t="shared" ca="1" si="19"/>
        <v/>
      </c>
      <c r="AB315" s="5">
        <v>0</v>
      </c>
    </row>
    <row r="316" spans="4:28" x14ac:dyDescent="0.2">
      <c r="D316" s="4" t="s">
        <v>73</v>
      </c>
      <c r="F316" s="17" t="str">
        <f t="shared" ca="1" si="16"/>
        <v/>
      </c>
      <c r="G316" s="18" t="str">
        <f>IF(ISBLANK(E316),"",VLOOKUP(F316,'Pyramide âges'!$E$1:$F$125,2,0))</f>
        <v/>
      </c>
      <c r="J316" s="20"/>
      <c r="N316" s="18" t="str">
        <f t="shared" si="17"/>
        <v/>
      </c>
      <c r="U316" s="28" t="str">
        <f t="shared" ca="1" si="18"/>
        <v/>
      </c>
      <c r="V316" s="25" t="str">
        <f>IF(ISBLANK(T316),"",VLOOKUP(U316,'Pyramide ancienneté'!$E$1:$F$50,2,0))</f>
        <v/>
      </c>
      <c r="X316" s="25" t="str">
        <f t="shared" ca="1" si="19"/>
        <v/>
      </c>
      <c r="AB316" s="5">
        <v>0</v>
      </c>
    </row>
    <row r="317" spans="4:28" x14ac:dyDescent="0.2">
      <c r="D317" s="4" t="s">
        <v>73</v>
      </c>
      <c r="F317" s="17" t="str">
        <f t="shared" ca="1" si="16"/>
        <v/>
      </c>
      <c r="G317" s="18" t="str">
        <f>IF(ISBLANK(E317),"",VLOOKUP(F317,'Pyramide âges'!$E$1:$F$125,2,0))</f>
        <v/>
      </c>
      <c r="J317" s="20"/>
      <c r="N317" s="18" t="str">
        <f t="shared" si="17"/>
        <v/>
      </c>
      <c r="U317" s="28" t="str">
        <f t="shared" ca="1" si="18"/>
        <v/>
      </c>
      <c r="V317" s="25" t="str">
        <f>IF(ISBLANK(T317),"",VLOOKUP(U317,'Pyramide ancienneté'!$E$1:$F$50,2,0))</f>
        <v/>
      </c>
      <c r="X317" s="25" t="str">
        <f t="shared" ca="1" si="19"/>
        <v/>
      </c>
      <c r="AB317" s="5">
        <v>0</v>
      </c>
    </row>
    <row r="318" spans="4:28" x14ac:dyDescent="0.2">
      <c r="D318" s="4" t="s">
        <v>73</v>
      </c>
      <c r="F318" s="17" t="str">
        <f t="shared" ca="1" si="16"/>
        <v/>
      </c>
      <c r="G318" s="18" t="str">
        <f>IF(ISBLANK(E318),"",VLOOKUP(F318,'Pyramide âges'!$E$1:$F$125,2,0))</f>
        <v/>
      </c>
      <c r="J318" s="20"/>
      <c r="N318" s="18" t="str">
        <f t="shared" si="17"/>
        <v/>
      </c>
      <c r="U318" s="28" t="str">
        <f t="shared" ca="1" si="18"/>
        <v/>
      </c>
      <c r="V318" s="25" t="str">
        <f>IF(ISBLANK(T318),"",VLOOKUP(U318,'Pyramide ancienneté'!$E$1:$F$50,2,0))</f>
        <v/>
      </c>
      <c r="X318" s="25" t="str">
        <f t="shared" ca="1" si="19"/>
        <v/>
      </c>
      <c r="AB318" s="5">
        <v>0</v>
      </c>
    </row>
    <row r="319" spans="4:28" x14ac:dyDescent="0.2">
      <c r="D319" s="4" t="s">
        <v>73</v>
      </c>
      <c r="F319" s="17" t="str">
        <f t="shared" ca="1" si="16"/>
        <v/>
      </c>
      <c r="G319" s="18" t="str">
        <f>IF(ISBLANK(E319),"",VLOOKUP(F319,'Pyramide âges'!$E$1:$F$125,2,0))</f>
        <v/>
      </c>
      <c r="J319" s="20"/>
      <c r="N319" s="18" t="str">
        <f t="shared" si="17"/>
        <v/>
      </c>
      <c r="U319" s="28" t="str">
        <f t="shared" ca="1" si="18"/>
        <v/>
      </c>
      <c r="V319" s="25" t="str">
        <f>IF(ISBLANK(T319),"",VLOOKUP(U319,'Pyramide ancienneté'!$E$1:$F$50,2,0))</f>
        <v/>
      </c>
      <c r="X319" s="25" t="str">
        <f t="shared" ca="1" si="19"/>
        <v/>
      </c>
      <c r="AB319" s="5">
        <v>0</v>
      </c>
    </row>
    <row r="320" spans="4:28" x14ac:dyDescent="0.2">
      <c r="D320" s="4" t="s">
        <v>73</v>
      </c>
      <c r="F320" s="17" t="str">
        <f t="shared" ca="1" si="16"/>
        <v/>
      </c>
      <c r="G320" s="18" t="str">
        <f>IF(ISBLANK(E320),"",VLOOKUP(F320,'Pyramide âges'!$E$1:$F$125,2,0))</f>
        <v/>
      </c>
      <c r="J320" s="20"/>
      <c r="N320" s="18" t="str">
        <f t="shared" si="17"/>
        <v/>
      </c>
      <c r="U320" s="28" t="str">
        <f t="shared" ca="1" si="18"/>
        <v/>
      </c>
      <c r="V320" s="25" t="str">
        <f>IF(ISBLANK(T320),"",VLOOKUP(U320,'Pyramide ancienneté'!$E$1:$F$50,2,0))</f>
        <v/>
      </c>
      <c r="X320" s="25" t="str">
        <f t="shared" ca="1" si="19"/>
        <v/>
      </c>
      <c r="AB320" s="5">
        <v>0</v>
      </c>
    </row>
    <row r="321" spans="4:28" x14ac:dyDescent="0.2">
      <c r="D321" s="4" t="s">
        <v>73</v>
      </c>
      <c r="F321" s="17" t="str">
        <f t="shared" ca="1" si="16"/>
        <v/>
      </c>
      <c r="G321" s="18" t="str">
        <f>IF(ISBLANK(E321),"",VLOOKUP(F321,'Pyramide âges'!$E$1:$F$125,2,0))</f>
        <v/>
      </c>
      <c r="J321" s="20"/>
      <c r="N321" s="18" t="str">
        <f t="shared" si="17"/>
        <v/>
      </c>
      <c r="U321" s="28" t="str">
        <f t="shared" ca="1" si="18"/>
        <v/>
      </c>
      <c r="V321" s="25" t="str">
        <f>IF(ISBLANK(T321),"",VLOOKUP(U321,'Pyramide ancienneté'!$E$1:$F$50,2,0))</f>
        <v/>
      </c>
      <c r="X321" s="25" t="str">
        <f t="shared" ca="1" si="19"/>
        <v/>
      </c>
      <c r="AB321" s="5">
        <v>0</v>
      </c>
    </row>
    <row r="322" spans="4:28" x14ac:dyDescent="0.2">
      <c r="D322" s="4" t="s">
        <v>73</v>
      </c>
      <c r="F322" s="17" t="str">
        <f t="shared" ref="F322:F385" ca="1" si="20">IF(ISBLANK(E322),"",YEAR(TODAY()-E322)-1900)</f>
        <v/>
      </c>
      <c r="G322" s="18" t="str">
        <f>IF(ISBLANK(E322),"",VLOOKUP(F322,'Pyramide âges'!$E$1:$F$125,2,0))</f>
        <v/>
      </c>
      <c r="J322" s="20"/>
      <c r="N322" s="18" t="str">
        <f t="shared" si="17"/>
        <v/>
      </c>
      <c r="U322" s="28" t="str">
        <f t="shared" ca="1" si="18"/>
        <v/>
      </c>
      <c r="V322" s="25" t="str">
        <f>IF(ISBLANK(T322),"",VLOOKUP(U322,'Pyramide ancienneté'!$E$1:$F$50,2,0))</f>
        <v/>
      </c>
      <c r="X322" s="25" t="str">
        <f t="shared" ca="1" si="19"/>
        <v/>
      </c>
      <c r="AB322" s="5">
        <v>0</v>
      </c>
    </row>
    <row r="323" spans="4:28" x14ac:dyDescent="0.2">
      <c r="D323" s="4" t="s">
        <v>73</v>
      </c>
      <c r="F323" s="17" t="str">
        <f t="shared" ca="1" si="20"/>
        <v/>
      </c>
      <c r="G323" s="18" t="str">
        <f>IF(ISBLANK(E323),"",VLOOKUP(F323,'Pyramide âges'!$E$1:$F$125,2,0))</f>
        <v/>
      </c>
      <c r="J323" s="20"/>
      <c r="N323" s="18" t="str">
        <f t="shared" ref="N323:N386" si="21">IF(ISBLANK(M323),"",YEAR(M323))</f>
        <v/>
      </c>
      <c r="U323" s="28" t="str">
        <f t="shared" ref="U323:U386" ca="1" si="22">IF(ISBLANK(T323),"",YEAR(TODAY()-T323)-1900)</f>
        <v/>
      </c>
      <c r="V323" s="25" t="str">
        <f>IF(ISBLANK(T323),"",VLOOKUP(U323,'Pyramide ancienneté'!$E$1:$F$50,2,0))</f>
        <v/>
      </c>
      <c r="X323" s="25" t="str">
        <f t="shared" ref="X323:X386" ca="1" si="23">IF(ISBLANK(W323),"",YEAR(TODAY()-W323)-1900)</f>
        <v/>
      </c>
      <c r="AB323" s="5">
        <v>0</v>
      </c>
    </row>
    <row r="324" spans="4:28" x14ac:dyDescent="0.2">
      <c r="D324" s="4" t="s">
        <v>73</v>
      </c>
      <c r="F324" s="17" t="str">
        <f t="shared" ca="1" si="20"/>
        <v/>
      </c>
      <c r="G324" s="18" t="str">
        <f>IF(ISBLANK(E324),"",VLOOKUP(F324,'Pyramide âges'!$E$1:$F$125,2,0))</f>
        <v/>
      </c>
      <c r="J324" s="20"/>
      <c r="N324" s="18" t="str">
        <f t="shared" si="21"/>
        <v/>
      </c>
      <c r="U324" s="28" t="str">
        <f t="shared" ca="1" si="22"/>
        <v/>
      </c>
      <c r="V324" s="25" t="str">
        <f>IF(ISBLANK(T324),"",VLOOKUP(U324,'Pyramide ancienneté'!$E$1:$F$50,2,0))</f>
        <v/>
      </c>
      <c r="X324" s="25" t="str">
        <f t="shared" ca="1" si="23"/>
        <v/>
      </c>
      <c r="AB324" s="5">
        <v>0</v>
      </c>
    </row>
    <row r="325" spans="4:28" x14ac:dyDescent="0.2">
      <c r="D325" s="4" t="s">
        <v>73</v>
      </c>
      <c r="F325" s="17" t="str">
        <f t="shared" ca="1" si="20"/>
        <v/>
      </c>
      <c r="G325" s="18" t="str">
        <f>IF(ISBLANK(E325),"",VLOOKUP(F325,'Pyramide âges'!$E$1:$F$125,2,0))</f>
        <v/>
      </c>
      <c r="J325" s="20"/>
      <c r="N325" s="18" t="str">
        <f t="shared" si="21"/>
        <v/>
      </c>
      <c r="U325" s="28" t="str">
        <f t="shared" ca="1" si="22"/>
        <v/>
      </c>
      <c r="V325" s="25" t="str">
        <f>IF(ISBLANK(T325),"",VLOOKUP(U325,'Pyramide ancienneté'!$E$1:$F$50,2,0))</f>
        <v/>
      </c>
      <c r="X325" s="25" t="str">
        <f t="shared" ca="1" si="23"/>
        <v/>
      </c>
      <c r="AB325" s="5">
        <v>0</v>
      </c>
    </row>
    <row r="326" spans="4:28" x14ac:dyDescent="0.2">
      <c r="D326" s="4" t="s">
        <v>73</v>
      </c>
      <c r="F326" s="17" t="str">
        <f t="shared" ca="1" si="20"/>
        <v/>
      </c>
      <c r="G326" s="18" t="str">
        <f>IF(ISBLANK(E326),"",VLOOKUP(F326,'Pyramide âges'!$E$1:$F$125,2,0))</f>
        <v/>
      </c>
      <c r="J326" s="20"/>
      <c r="N326" s="18" t="str">
        <f t="shared" si="21"/>
        <v/>
      </c>
      <c r="U326" s="28" t="str">
        <f t="shared" ca="1" si="22"/>
        <v/>
      </c>
      <c r="V326" s="25" t="str">
        <f>IF(ISBLANK(T326),"",VLOOKUP(U326,'Pyramide ancienneté'!$E$1:$F$50,2,0))</f>
        <v/>
      </c>
      <c r="X326" s="25" t="str">
        <f t="shared" ca="1" si="23"/>
        <v/>
      </c>
      <c r="AB326" s="5">
        <v>0</v>
      </c>
    </row>
    <row r="327" spans="4:28" x14ac:dyDescent="0.2">
      <c r="D327" s="4" t="s">
        <v>73</v>
      </c>
      <c r="F327" s="17" t="str">
        <f t="shared" ca="1" si="20"/>
        <v/>
      </c>
      <c r="G327" s="18" t="str">
        <f>IF(ISBLANK(E327),"",VLOOKUP(F327,'Pyramide âges'!$E$1:$F$125,2,0))</f>
        <v/>
      </c>
      <c r="J327" s="20"/>
      <c r="N327" s="18" t="str">
        <f t="shared" si="21"/>
        <v/>
      </c>
      <c r="U327" s="28" t="str">
        <f t="shared" ca="1" si="22"/>
        <v/>
      </c>
      <c r="V327" s="25" t="str">
        <f>IF(ISBLANK(T327),"",VLOOKUP(U327,'Pyramide ancienneté'!$E$1:$F$50,2,0))</f>
        <v/>
      </c>
      <c r="X327" s="25" t="str">
        <f t="shared" ca="1" si="23"/>
        <v/>
      </c>
      <c r="AB327" s="5">
        <v>0</v>
      </c>
    </row>
    <row r="328" spans="4:28" x14ac:dyDescent="0.2">
      <c r="D328" s="4" t="s">
        <v>73</v>
      </c>
      <c r="F328" s="17" t="str">
        <f t="shared" ca="1" si="20"/>
        <v/>
      </c>
      <c r="G328" s="18" t="str">
        <f>IF(ISBLANK(E328),"",VLOOKUP(F328,'Pyramide âges'!$E$1:$F$125,2,0))</f>
        <v/>
      </c>
      <c r="J328" s="20"/>
      <c r="N328" s="18" t="str">
        <f t="shared" si="21"/>
        <v/>
      </c>
      <c r="U328" s="28" t="str">
        <f t="shared" ca="1" si="22"/>
        <v/>
      </c>
      <c r="V328" s="25" t="str">
        <f>IF(ISBLANK(T328),"",VLOOKUP(U328,'Pyramide ancienneté'!$E$1:$F$50,2,0))</f>
        <v/>
      </c>
      <c r="X328" s="25" t="str">
        <f t="shared" ca="1" si="23"/>
        <v/>
      </c>
      <c r="AB328" s="5">
        <v>0</v>
      </c>
    </row>
    <row r="329" spans="4:28" x14ac:dyDescent="0.2">
      <c r="D329" s="4" t="s">
        <v>73</v>
      </c>
      <c r="F329" s="17" t="str">
        <f t="shared" ca="1" si="20"/>
        <v/>
      </c>
      <c r="G329" s="18" t="str">
        <f>IF(ISBLANK(E329),"",VLOOKUP(F329,'Pyramide âges'!$E$1:$F$125,2,0))</f>
        <v/>
      </c>
      <c r="J329" s="20"/>
      <c r="N329" s="18" t="str">
        <f t="shared" si="21"/>
        <v/>
      </c>
      <c r="U329" s="28" t="str">
        <f t="shared" ca="1" si="22"/>
        <v/>
      </c>
      <c r="V329" s="25" t="str">
        <f>IF(ISBLANK(T329),"",VLOOKUP(U329,'Pyramide ancienneté'!$E$1:$F$50,2,0))</f>
        <v/>
      </c>
      <c r="X329" s="25" t="str">
        <f t="shared" ca="1" si="23"/>
        <v/>
      </c>
      <c r="AB329" s="5">
        <v>0</v>
      </c>
    </row>
    <row r="330" spans="4:28" x14ac:dyDescent="0.2">
      <c r="D330" s="4" t="s">
        <v>73</v>
      </c>
      <c r="F330" s="17" t="str">
        <f t="shared" ca="1" si="20"/>
        <v/>
      </c>
      <c r="G330" s="18" t="str">
        <f>IF(ISBLANK(E330),"",VLOOKUP(F330,'Pyramide âges'!$E$1:$F$125,2,0))</f>
        <v/>
      </c>
      <c r="J330" s="20"/>
      <c r="N330" s="18" t="str">
        <f t="shared" si="21"/>
        <v/>
      </c>
      <c r="U330" s="28" t="str">
        <f t="shared" ca="1" si="22"/>
        <v/>
      </c>
      <c r="V330" s="25" t="str">
        <f>IF(ISBLANK(T330),"",VLOOKUP(U330,'Pyramide ancienneté'!$E$1:$F$50,2,0))</f>
        <v/>
      </c>
      <c r="X330" s="25" t="str">
        <f t="shared" ca="1" si="23"/>
        <v/>
      </c>
      <c r="AB330" s="5">
        <v>0</v>
      </c>
    </row>
    <row r="331" spans="4:28" x14ac:dyDescent="0.2">
      <c r="D331" s="4" t="s">
        <v>73</v>
      </c>
      <c r="F331" s="17" t="str">
        <f t="shared" ca="1" si="20"/>
        <v/>
      </c>
      <c r="G331" s="18" t="str">
        <f>IF(ISBLANK(E331),"",VLOOKUP(F331,'Pyramide âges'!$E$1:$F$125,2,0))</f>
        <v/>
      </c>
      <c r="J331" s="20"/>
      <c r="N331" s="18" t="str">
        <f t="shared" si="21"/>
        <v/>
      </c>
      <c r="U331" s="28" t="str">
        <f t="shared" ca="1" si="22"/>
        <v/>
      </c>
      <c r="V331" s="25" t="str">
        <f>IF(ISBLANK(T331),"",VLOOKUP(U331,'Pyramide ancienneté'!$E$1:$F$50,2,0))</f>
        <v/>
      </c>
      <c r="X331" s="25" t="str">
        <f t="shared" ca="1" si="23"/>
        <v/>
      </c>
      <c r="AB331" s="5">
        <v>0</v>
      </c>
    </row>
    <row r="332" spans="4:28" x14ac:dyDescent="0.2">
      <c r="D332" s="4" t="s">
        <v>73</v>
      </c>
      <c r="F332" s="17" t="str">
        <f t="shared" ca="1" si="20"/>
        <v/>
      </c>
      <c r="G332" s="18" t="str">
        <f>IF(ISBLANK(E332),"",VLOOKUP(F332,'Pyramide âges'!$E$1:$F$125,2,0))</f>
        <v/>
      </c>
      <c r="J332" s="20"/>
      <c r="N332" s="18" t="str">
        <f t="shared" si="21"/>
        <v/>
      </c>
      <c r="U332" s="28" t="str">
        <f t="shared" ca="1" si="22"/>
        <v/>
      </c>
      <c r="V332" s="25" t="str">
        <f>IF(ISBLANK(T332),"",VLOOKUP(U332,'Pyramide ancienneté'!$E$1:$F$50,2,0))</f>
        <v/>
      </c>
      <c r="X332" s="25" t="str">
        <f t="shared" ca="1" si="23"/>
        <v/>
      </c>
      <c r="AB332" s="5">
        <v>0</v>
      </c>
    </row>
    <row r="333" spans="4:28" x14ac:dyDescent="0.2">
      <c r="D333" s="4" t="s">
        <v>73</v>
      </c>
      <c r="F333" s="17" t="str">
        <f t="shared" ca="1" si="20"/>
        <v/>
      </c>
      <c r="G333" s="18" t="str">
        <f>IF(ISBLANK(E333),"",VLOOKUP(F333,'Pyramide âges'!$E$1:$F$125,2,0))</f>
        <v/>
      </c>
      <c r="J333" s="20"/>
      <c r="N333" s="18" t="str">
        <f t="shared" si="21"/>
        <v/>
      </c>
      <c r="U333" s="28" t="str">
        <f t="shared" ca="1" si="22"/>
        <v/>
      </c>
      <c r="V333" s="25" t="str">
        <f>IF(ISBLANK(T333),"",VLOOKUP(U333,'Pyramide ancienneté'!$E$1:$F$50,2,0))</f>
        <v/>
      </c>
      <c r="X333" s="25" t="str">
        <f t="shared" ca="1" si="23"/>
        <v/>
      </c>
      <c r="AB333" s="5">
        <v>0</v>
      </c>
    </row>
    <row r="334" spans="4:28" x14ac:dyDescent="0.2">
      <c r="D334" s="4" t="s">
        <v>73</v>
      </c>
      <c r="F334" s="17" t="str">
        <f t="shared" ca="1" si="20"/>
        <v/>
      </c>
      <c r="G334" s="18" t="str">
        <f>IF(ISBLANK(E334),"",VLOOKUP(F334,'Pyramide âges'!$E$1:$F$125,2,0))</f>
        <v/>
      </c>
      <c r="J334" s="20"/>
      <c r="N334" s="18" t="str">
        <f t="shared" si="21"/>
        <v/>
      </c>
      <c r="U334" s="28" t="str">
        <f t="shared" ca="1" si="22"/>
        <v/>
      </c>
      <c r="V334" s="25" t="str">
        <f>IF(ISBLANK(T334),"",VLOOKUP(U334,'Pyramide ancienneté'!$E$1:$F$50,2,0))</f>
        <v/>
      </c>
      <c r="X334" s="25" t="str">
        <f t="shared" ca="1" si="23"/>
        <v/>
      </c>
      <c r="AB334" s="5">
        <v>0</v>
      </c>
    </row>
    <row r="335" spans="4:28" x14ac:dyDescent="0.2">
      <c r="D335" s="4" t="s">
        <v>73</v>
      </c>
      <c r="F335" s="17" t="str">
        <f t="shared" ca="1" si="20"/>
        <v/>
      </c>
      <c r="G335" s="18" t="str">
        <f>IF(ISBLANK(E335),"",VLOOKUP(F335,'Pyramide âges'!$E$1:$F$125,2,0))</f>
        <v/>
      </c>
      <c r="J335" s="20"/>
      <c r="N335" s="18" t="str">
        <f t="shared" si="21"/>
        <v/>
      </c>
      <c r="U335" s="28" t="str">
        <f t="shared" ca="1" si="22"/>
        <v/>
      </c>
      <c r="V335" s="25" t="str">
        <f>IF(ISBLANK(T335),"",VLOOKUP(U335,'Pyramide ancienneté'!$E$1:$F$50,2,0))</f>
        <v/>
      </c>
      <c r="X335" s="25" t="str">
        <f t="shared" ca="1" si="23"/>
        <v/>
      </c>
      <c r="AB335" s="5">
        <v>0</v>
      </c>
    </row>
    <row r="336" spans="4:28" x14ac:dyDescent="0.2">
      <c r="D336" s="4" t="s">
        <v>73</v>
      </c>
      <c r="F336" s="17" t="str">
        <f t="shared" ca="1" si="20"/>
        <v/>
      </c>
      <c r="G336" s="18" t="str">
        <f>IF(ISBLANK(E336),"",VLOOKUP(F336,'Pyramide âges'!$E$1:$F$125,2,0))</f>
        <v/>
      </c>
      <c r="J336" s="20"/>
      <c r="N336" s="18" t="str">
        <f t="shared" si="21"/>
        <v/>
      </c>
      <c r="U336" s="28" t="str">
        <f t="shared" ca="1" si="22"/>
        <v/>
      </c>
      <c r="V336" s="25" t="str">
        <f>IF(ISBLANK(T336),"",VLOOKUP(U336,'Pyramide ancienneté'!$E$1:$F$50,2,0))</f>
        <v/>
      </c>
      <c r="X336" s="25" t="str">
        <f t="shared" ca="1" si="23"/>
        <v/>
      </c>
      <c r="AB336" s="5">
        <v>0</v>
      </c>
    </row>
    <row r="337" spans="4:28" x14ac:dyDescent="0.2">
      <c r="D337" s="4" t="s">
        <v>73</v>
      </c>
      <c r="F337" s="17" t="str">
        <f t="shared" ca="1" si="20"/>
        <v/>
      </c>
      <c r="G337" s="18" t="str">
        <f>IF(ISBLANK(E337),"",VLOOKUP(F337,'Pyramide âges'!$E$1:$F$125,2,0))</f>
        <v/>
      </c>
      <c r="J337" s="20"/>
      <c r="N337" s="18" t="str">
        <f t="shared" si="21"/>
        <v/>
      </c>
      <c r="U337" s="28" t="str">
        <f t="shared" ca="1" si="22"/>
        <v/>
      </c>
      <c r="V337" s="25" t="str">
        <f>IF(ISBLANK(T337),"",VLOOKUP(U337,'Pyramide ancienneté'!$E$1:$F$50,2,0))</f>
        <v/>
      </c>
      <c r="X337" s="25" t="str">
        <f t="shared" ca="1" si="23"/>
        <v/>
      </c>
      <c r="AB337" s="5">
        <v>0</v>
      </c>
    </row>
    <row r="338" spans="4:28" x14ac:dyDescent="0.2">
      <c r="D338" s="4" t="s">
        <v>73</v>
      </c>
      <c r="F338" s="17" t="str">
        <f t="shared" ca="1" si="20"/>
        <v/>
      </c>
      <c r="G338" s="18" t="str">
        <f>IF(ISBLANK(E338),"",VLOOKUP(F338,'Pyramide âges'!$E$1:$F$125,2,0))</f>
        <v/>
      </c>
      <c r="J338" s="20"/>
      <c r="N338" s="18" t="str">
        <f t="shared" si="21"/>
        <v/>
      </c>
      <c r="U338" s="28" t="str">
        <f t="shared" ca="1" si="22"/>
        <v/>
      </c>
      <c r="V338" s="25" t="str">
        <f>IF(ISBLANK(T338),"",VLOOKUP(U338,'Pyramide ancienneté'!$E$1:$F$50,2,0))</f>
        <v/>
      </c>
      <c r="X338" s="25" t="str">
        <f t="shared" ca="1" si="23"/>
        <v/>
      </c>
      <c r="AB338" s="5">
        <v>0</v>
      </c>
    </row>
    <row r="339" spans="4:28" x14ac:dyDescent="0.2">
      <c r="D339" s="4" t="s">
        <v>73</v>
      </c>
      <c r="F339" s="17" t="str">
        <f t="shared" ca="1" si="20"/>
        <v/>
      </c>
      <c r="G339" s="18" t="str">
        <f>IF(ISBLANK(E339),"",VLOOKUP(F339,'Pyramide âges'!$E$1:$F$125,2,0))</f>
        <v/>
      </c>
      <c r="J339" s="20"/>
      <c r="N339" s="18" t="str">
        <f t="shared" si="21"/>
        <v/>
      </c>
      <c r="U339" s="28" t="str">
        <f t="shared" ca="1" si="22"/>
        <v/>
      </c>
      <c r="V339" s="25" t="str">
        <f>IF(ISBLANK(T339),"",VLOOKUP(U339,'Pyramide ancienneté'!$E$1:$F$50,2,0))</f>
        <v/>
      </c>
      <c r="X339" s="25" t="str">
        <f t="shared" ca="1" si="23"/>
        <v/>
      </c>
      <c r="AB339" s="5">
        <v>0</v>
      </c>
    </row>
    <row r="340" spans="4:28" x14ac:dyDescent="0.2">
      <c r="D340" s="4" t="s">
        <v>73</v>
      </c>
      <c r="F340" s="17" t="str">
        <f t="shared" ca="1" si="20"/>
        <v/>
      </c>
      <c r="G340" s="18" t="str">
        <f>IF(ISBLANK(E340),"",VLOOKUP(F340,'Pyramide âges'!$E$1:$F$125,2,0))</f>
        <v/>
      </c>
      <c r="J340" s="20"/>
      <c r="N340" s="18" t="str">
        <f t="shared" si="21"/>
        <v/>
      </c>
      <c r="U340" s="28" t="str">
        <f t="shared" ca="1" si="22"/>
        <v/>
      </c>
      <c r="V340" s="25" t="str">
        <f>IF(ISBLANK(T340),"",VLOOKUP(U340,'Pyramide ancienneté'!$E$1:$F$50,2,0))</f>
        <v/>
      </c>
      <c r="X340" s="25" t="str">
        <f t="shared" ca="1" si="23"/>
        <v/>
      </c>
      <c r="AB340" s="5">
        <v>0</v>
      </c>
    </row>
    <row r="341" spans="4:28" x14ac:dyDescent="0.2">
      <c r="D341" s="4" t="s">
        <v>73</v>
      </c>
      <c r="F341" s="17" t="str">
        <f t="shared" ca="1" si="20"/>
        <v/>
      </c>
      <c r="G341" s="18" t="str">
        <f>IF(ISBLANK(E341),"",VLOOKUP(F341,'Pyramide âges'!$E$1:$F$125,2,0))</f>
        <v/>
      </c>
      <c r="J341" s="20"/>
      <c r="N341" s="18" t="str">
        <f t="shared" si="21"/>
        <v/>
      </c>
      <c r="U341" s="28" t="str">
        <f t="shared" ca="1" si="22"/>
        <v/>
      </c>
      <c r="V341" s="25" t="str">
        <f>IF(ISBLANK(T341),"",VLOOKUP(U341,'Pyramide ancienneté'!$E$1:$F$50,2,0))</f>
        <v/>
      </c>
      <c r="X341" s="25" t="str">
        <f t="shared" ca="1" si="23"/>
        <v/>
      </c>
      <c r="AB341" s="5">
        <v>0</v>
      </c>
    </row>
    <row r="342" spans="4:28" x14ac:dyDescent="0.2">
      <c r="D342" s="4" t="s">
        <v>73</v>
      </c>
      <c r="F342" s="17" t="str">
        <f t="shared" ca="1" si="20"/>
        <v/>
      </c>
      <c r="G342" s="18" t="str">
        <f>IF(ISBLANK(E342),"",VLOOKUP(F342,'Pyramide âges'!$E$1:$F$125,2,0))</f>
        <v/>
      </c>
      <c r="J342" s="20"/>
      <c r="N342" s="18" t="str">
        <f t="shared" si="21"/>
        <v/>
      </c>
      <c r="U342" s="28" t="str">
        <f t="shared" ca="1" si="22"/>
        <v/>
      </c>
      <c r="V342" s="25" t="str">
        <f>IF(ISBLANK(T342),"",VLOOKUP(U342,'Pyramide ancienneté'!$E$1:$F$50,2,0))</f>
        <v/>
      </c>
      <c r="X342" s="25" t="str">
        <f t="shared" ca="1" si="23"/>
        <v/>
      </c>
      <c r="AB342" s="5">
        <v>0</v>
      </c>
    </row>
    <row r="343" spans="4:28" x14ac:dyDescent="0.2">
      <c r="D343" s="4" t="s">
        <v>73</v>
      </c>
      <c r="F343" s="17" t="str">
        <f t="shared" ca="1" si="20"/>
        <v/>
      </c>
      <c r="G343" s="18" t="str">
        <f>IF(ISBLANK(E343),"",VLOOKUP(F343,'Pyramide âges'!$E$1:$F$125,2,0))</f>
        <v/>
      </c>
      <c r="J343" s="20"/>
      <c r="N343" s="18" t="str">
        <f t="shared" si="21"/>
        <v/>
      </c>
      <c r="U343" s="28" t="str">
        <f t="shared" ca="1" si="22"/>
        <v/>
      </c>
      <c r="V343" s="25" t="str">
        <f>IF(ISBLANK(T343),"",VLOOKUP(U343,'Pyramide ancienneté'!$E$1:$F$50,2,0))</f>
        <v/>
      </c>
      <c r="X343" s="25" t="str">
        <f t="shared" ca="1" si="23"/>
        <v/>
      </c>
      <c r="AB343" s="5">
        <v>0</v>
      </c>
    </row>
    <row r="344" spans="4:28" x14ac:dyDescent="0.2">
      <c r="D344" s="4" t="s">
        <v>73</v>
      </c>
      <c r="F344" s="17" t="str">
        <f t="shared" ca="1" si="20"/>
        <v/>
      </c>
      <c r="G344" s="18" t="str">
        <f>IF(ISBLANK(E344),"",VLOOKUP(F344,'Pyramide âges'!$E$1:$F$125,2,0))</f>
        <v/>
      </c>
      <c r="J344" s="20"/>
      <c r="N344" s="18" t="str">
        <f t="shared" si="21"/>
        <v/>
      </c>
      <c r="U344" s="28" t="str">
        <f t="shared" ca="1" si="22"/>
        <v/>
      </c>
      <c r="V344" s="25" t="str">
        <f>IF(ISBLANK(T344),"",VLOOKUP(U344,'Pyramide ancienneté'!$E$1:$F$50,2,0))</f>
        <v/>
      </c>
      <c r="X344" s="25" t="str">
        <f t="shared" ca="1" si="23"/>
        <v/>
      </c>
      <c r="AB344" s="5">
        <v>0</v>
      </c>
    </row>
    <row r="345" spans="4:28" x14ac:dyDescent="0.2">
      <c r="D345" s="4" t="s">
        <v>73</v>
      </c>
      <c r="F345" s="17" t="str">
        <f t="shared" ca="1" si="20"/>
        <v/>
      </c>
      <c r="G345" s="18" t="str">
        <f>IF(ISBLANK(E345),"",VLOOKUP(F345,'Pyramide âges'!$E$1:$F$125,2,0))</f>
        <v/>
      </c>
      <c r="J345" s="20"/>
      <c r="N345" s="18" t="str">
        <f t="shared" si="21"/>
        <v/>
      </c>
      <c r="U345" s="28" t="str">
        <f t="shared" ca="1" si="22"/>
        <v/>
      </c>
      <c r="V345" s="25" t="str">
        <f>IF(ISBLANK(T345),"",VLOOKUP(U345,'Pyramide ancienneté'!$E$1:$F$50,2,0))</f>
        <v/>
      </c>
      <c r="X345" s="25" t="str">
        <f t="shared" ca="1" si="23"/>
        <v/>
      </c>
      <c r="AB345" s="5">
        <v>0</v>
      </c>
    </row>
    <row r="346" spans="4:28" x14ac:dyDescent="0.2">
      <c r="D346" s="4" t="s">
        <v>73</v>
      </c>
      <c r="F346" s="17" t="str">
        <f t="shared" ca="1" si="20"/>
        <v/>
      </c>
      <c r="G346" s="18" t="str">
        <f>IF(ISBLANK(E346),"",VLOOKUP(F346,'Pyramide âges'!$E$1:$F$125,2,0))</f>
        <v/>
      </c>
      <c r="J346" s="20"/>
      <c r="N346" s="18" t="str">
        <f t="shared" si="21"/>
        <v/>
      </c>
      <c r="U346" s="28" t="str">
        <f t="shared" ca="1" si="22"/>
        <v/>
      </c>
      <c r="V346" s="25" t="str">
        <f>IF(ISBLANK(T346),"",VLOOKUP(U346,'Pyramide ancienneté'!$E$1:$F$50,2,0))</f>
        <v/>
      </c>
      <c r="X346" s="25" t="str">
        <f t="shared" ca="1" si="23"/>
        <v/>
      </c>
      <c r="AB346" s="5">
        <v>0</v>
      </c>
    </row>
    <row r="347" spans="4:28" x14ac:dyDescent="0.2">
      <c r="D347" s="4" t="s">
        <v>73</v>
      </c>
      <c r="F347" s="17" t="str">
        <f t="shared" ca="1" si="20"/>
        <v/>
      </c>
      <c r="G347" s="18" t="str">
        <f>IF(ISBLANK(E347),"",VLOOKUP(F347,'Pyramide âges'!$E$1:$F$125,2,0))</f>
        <v/>
      </c>
      <c r="J347" s="20"/>
      <c r="N347" s="18" t="str">
        <f t="shared" si="21"/>
        <v/>
      </c>
      <c r="U347" s="28" t="str">
        <f t="shared" ca="1" si="22"/>
        <v/>
      </c>
      <c r="V347" s="25" t="str">
        <f>IF(ISBLANK(T347),"",VLOOKUP(U347,'Pyramide ancienneté'!$E$1:$F$50,2,0))</f>
        <v/>
      </c>
      <c r="X347" s="25" t="str">
        <f t="shared" ca="1" si="23"/>
        <v/>
      </c>
      <c r="AB347" s="5">
        <v>0</v>
      </c>
    </row>
    <row r="348" spans="4:28" x14ac:dyDescent="0.2">
      <c r="D348" s="4" t="s">
        <v>73</v>
      </c>
      <c r="F348" s="17" t="str">
        <f t="shared" ca="1" si="20"/>
        <v/>
      </c>
      <c r="G348" s="18" t="str">
        <f>IF(ISBLANK(E348),"",VLOOKUP(F348,'Pyramide âges'!$E$1:$F$125,2,0))</f>
        <v/>
      </c>
      <c r="J348" s="20"/>
      <c r="N348" s="18" t="str">
        <f t="shared" si="21"/>
        <v/>
      </c>
      <c r="U348" s="28" t="str">
        <f t="shared" ca="1" si="22"/>
        <v/>
      </c>
      <c r="V348" s="25" t="str">
        <f>IF(ISBLANK(T348),"",VLOOKUP(U348,'Pyramide ancienneté'!$E$1:$F$50,2,0))</f>
        <v/>
      </c>
      <c r="X348" s="25" t="str">
        <f t="shared" ca="1" si="23"/>
        <v/>
      </c>
      <c r="AB348" s="5">
        <v>0</v>
      </c>
    </row>
    <row r="349" spans="4:28" x14ac:dyDescent="0.2">
      <c r="D349" s="4" t="s">
        <v>73</v>
      </c>
      <c r="F349" s="17" t="str">
        <f t="shared" ca="1" si="20"/>
        <v/>
      </c>
      <c r="G349" s="18" t="str">
        <f>IF(ISBLANK(E349),"",VLOOKUP(F349,'Pyramide âges'!$E$1:$F$125,2,0))</f>
        <v/>
      </c>
      <c r="J349" s="20"/>
      <c r="N349" s="18" t="str">
        <f t="shared" si="21"/>
        <v/>
      </c>
      <c r="U349" s="28" t="str">
        <f t="shared" ca="1" si="22"/>
        <v/>
      </c>
      <c r="V349" s="25" t="str">
        <f>IF(ISBLANK(T349),"",VLOOKUP(U349,'Pyramide ancienneté'!$E$1:$F$50,2,0))</f>
        <v/>
      </c>
      <c r="X349" s="25" t="str">
        <f t="shared" ca="1" si="23"/>
        <v/>
      </c>
      <c r="AB349" s="5">
        <v>0</v>
      </c>
    </row>
    <row r="350" spans="4:28" x14ac:dyDescent="0.2">
      <c r="D350" s="4" t="s">
        <v>73</v>
      </c>
      <c r="F350" s="17" t="str">
        <f t="shared" ca="1" si="20"/>
        <v/>
      </c>
      <c r="G350" s="18" t="str">
        <f>IF(ISBLANK(E350),"",VLOOKUP(F350,'Pyramide âges'!$E$1:$F$125,2,0))</f>
        <v/>
      </c>
      <c r="J350" s="20"/>
      <c r="N350" s="18" t="str">
        <f t="shared" si="21"/>
        <v/>
      </c>
      <c r="U350" s="28" t="str">
        <f t="shared" ca="1" si="22"/>
        <v/>
      </c>
      <c r="V350" s="25" t="str">
        <f>IF(ISBLANK(T350),"",VLOOKUP(U350,'Pyramide ancienneté'!$E$1:$F$50,2,0))</f>
        <v/>
      </c>
      <c r="X350" s="25" t="str">
        <f t="shared" ca="1" si="23"/>
        <v/>
      </c>
      <c r="AB350" s="5">
        <v>0</v>
      </c>
    </row>
    <row r="351" spans="4:28" x14ac:dyDescent="0.2">
      <c r="D351" s="4" t="s">
        <v>73</v>
      </c>
      <c r="F351" s="17" t="str">
        <f t="shared" ca="1" si="20"/>
        <v/>
      </c>
      <c r="G351" s="18" t="str">
        <f>IF(ISBLANK(E351),"",VLOOKUP(F351,'Pyramide âges'!$E$1:$F$125,2,0))</f>
        <v/>
      </c>
      <c r="J351" s="20"/>
      <c r="N351" s="18" t="str">
        <f t="shared" si="21"/>
        <v/>
      </c>
      <c r="U351" s="28" t="str">
        <f t="shared" ca="1" si="22"/>
        <v/>
      </c>
      <c r="V351" s="25" t="str">
        <f>IF(ISBLANK(T351),"",VLOOKUP(U351,'Pyramide ancienneté'!$E$1:$F$50,2,0))</f>
        <v/>
      </c>
      <c r="X351" s="25" t="str">
        <f t="shared" ca="1" si="23"/>
        <v/>
      </c>
      <c r="AB351" s="5">
        <v>0</v>
      </c>
    </row>
    <row r="352" spans="4:28" x14ac:dyDescent="0.2">
      <c r="D352" s="4" t="s">
        <v>73</v>
      </c>
      <c r="F352" s="17" t="str">
        <f t="shared" ca="1" si="20"/>
        <v/>
      </c>
      <c r="G352" s="18" t="str">
        <f>IF(ISBLANK(E352),"",VLOOKUP(F352,'Pyramide âges'!$E$1:$F$125,2,0))</f>
        <v/>
      </c>
      <c r="J352" s="20"/>
      <c r="N352" s="18" t="str">
        <f t="shared" si="21"/>
        <v/>
      </c>
      <c r="U352" s="28" t="str">
        <f t="shared" ca="1" si="22"/>
        <v/>
      </c>
      <c r="V352" s="25" t="str">
        <f>IF(ISBLANK(T352),"",VLOOKUP(U352,'Pyramide ancienneté'!$E$1:$F$50,2,0))</f>
        <v/>
      </c>
      <c r="X352" s="25" t="str">
        <f t="shared" ca="1" si="23"/>
        <v/>
      </c>
      <c r="AB352" s="5">
        <v>0</v>
      </c>
    </row>
    <row r="353" spans="4:28" x14ac:dyDescent="0.2">
      <c r="D353" s="4" t="s">
        <v>73</v>
      </c>
      <c r="F353" s="17" t="str">
        <f t="shared" ca="1" si="20"/>
        <v/>
      </c>
      <c r="G353" s="18" t="str">
        <f>IF(ISBLANK(E353),"",VLOOKUP(F353,'Pyramide âges'!$E$1:$F$125,2,0))</f>
        <v/>
      </c>
      <c r="J353" s="20"/>
      <c r="N353" s="18" t="str">
        <f t="shared" si="21"/>
        <v/>
      </c>
      <c r="U353" s="28" t="str">
        <f t="shared" ca="1" si="22"/>
        <v/>
      </c>
      <c r="V353" s="25" t="str">
        <f>IF(ISBLANK(T353),"",VLOOKUP(U353,'Pyramide ancienneté'!$E$1:$F$50,2,0))</f>
        <v/>
      </c>
      <c r="X353" s="25" t="str">
        <f t="shared" ca="1" si="23"/>
        <v/>
      </c>
      <c r="AB353" s="5">
        <v>0</v>
      </c>
    </row>
    <row r="354" spans="4:28" x14ac:dyDescent="0.2">
      <c r="D354" s="4" t="s">
        <v>73</v>
      </c>
      <c r="F354" s="17" t="str">
        <f t="shared" ca="1" si="20"/>
        <v/>
      </c>
      <c r="G354" s="18" t="str">
        <f>IF(ISBLANK(E354),"",VLOOKUP(F354,'Pyramide âges'!$E$1:$F$125,2,0))</f>
        <v/>
      </c>
      <c r="J354" s="20"/>
      <c r="N354" s="18" t="str">
        <f t="shared" si="21"/>
        <v/>
      </c>
      <c r="U354" s="28" t="str">
        <f t="shared" ca="1" si="22"/>
        <v/>
      </c>
      <c r="V354" s="25" t="str">
        <f>IF(ISBLANK(T354),"",VLOOKUP(U354,'Pyramide ancienneté'!$E$1:$F$50,2,0))</f>
        <v/>
      </c>
      <c r="X354" s="25" t="str">
        <f t="shared" ca="1" si="23"/>
        <v/>
      </c>
      <c r="AB354" s="5">
        <v>0</v>
      </c>
    </row>
    <row r="355" spans="4:28" x14ac:dyDescent="0.2">
      <c r="D355" s="4" t="s">
        <v>73</v>
      </c>
      <c r="F355" s="17" t="str">
        <f t="shared" ca="1" si="20"/>
        <v/>
      </c>
      <c r="G355" s="18" t="str">
        <f>IF(ISBLANK(E355),"",VLOOKUP(F355,'Pyramide âges'!$E$1:$F$125,2,0))</f>
        <v/>
      </c>
      <c r="J355" s="20"/>
      <c r="N355" s="18" t="str">
        <f t="shared" si="21"/>
        <v/>
      </c>
      <c r="U355" s="28" t="str">
        <f t="shared" ca="1" si="22"/>
        <v/>
      </c>
      <c r="V355" s="25" t="str">
        <f>IF(ISBLANK(T355),"",VLOOKUP(U355,'Pyramide ancienneté'!$E$1:$F$50,2,0))</f>
        <v/>
      </c>
      <c r="X355" s="25" t="str">
        <f t="shared" ca="1" si="23"/>
        <v/>
      </c>
      <c r="AB355" s="5">
        <v>0</v>
      </c>
    </row>
    <row r="356" spans="4:28" x14ac:dyDescent="0.2">
      <c r="D356" s="4" t="s">
        <v>73</v>
      </c>
      <c r="F356" s="17" t="str">
        <f t="shared" ca="1" si="20"/>
        <v/>
      </c>
      <c r="G356" s="18" t="str">
        <f>IF(ISBLANK(E356),"",VLOOKUP(F356,'Pyramide âges'!$E$1:$F$125,2,0))</f>
        <v/>
      </c>
      <c r="J356" s="20"/>
      <c r="N356" s="18" t="str">
        <f t="shared" si="21"/>
        <v/>
      </c>
      <c r="U356" s="28" t="str">
        <f t="shared" ca="1" si="22"/>
        <v/>
      </c>
      <c r="V356" s="25" t="str">
        <f>IF(ISBLANK(T356),"",VLOOKUP(U356,'Pyramide ancienneté'!$E$1:$F$50,2,0))</f>
        <v/>
      </c>
      <c r="X356" s="25" t="str">
        <f t="shared" ca="1" si="23"/>
        <v/>
      </c>
      <c r="AB356" s="5">
        <v>0</v>
      </c>
    </row>
    <row r="357" spans="4:28" x14ac:dyDescent="0.2">
      <c r="D357" s="4" t="s">
        <v>73</v>
      </c>
      <c r="F357" s="17" t="str">
        <f t="shared" ca="1" si="20"/>
        <v/>
      </c>
      <c r="G357" s="18" t="str">
        <f>IF(ISBLANK(E357),"",VLOOKUP(F357,'Pyramide âges'!$E$1:$F$125,2,0))</f>
        <v/>
      </c>
      <c r="J357" s="20"/>
      <c r="N357" s="18" t="str">
        <f t="shared" si="21"/>
        <v/>
      </c>
      <c r="U357" s="28" t="str">
        <f t="shared" ca="1" si="22"/>
        <v/>
      </c>
      <c r="V357" s="25" t="str">
        <f>IF(ISBLANK(T357),"",VLOOKUP(U357,'Pyramide ancienneté'!$E$1:$F$50,2,0))</f>
        <v/>
      </c>
      <c r="X357" s="25" t="str">
        <f t="shared" ca="1" si="23"/>
        <v/>
      </c>
      <c r="AB357" s="5">
        <v>0</v>
      </c>
    </row>
    <row r="358" spans="4:28" x14ac:dyDescent="0.2">
      <c r="D358" s="4" t="s">
        <v>73</v>
      </c>
      <c r="F358" s="17" t="str">
        <f t="shared" ca="1" si="20"/>
        <v/>
      </c>
      <c r="G358" s="18" t="str">
        <f>IF(ISBLANK(E358),"",VLOOKUP(F358,'Pyramide âges'!$E$1:$F$125,2,0))</f>
        <v/>
      </c>
      <c r="J358" s="20"/>
      <c r="N358" s="18" t="str">
        <f t="shared" si="21"/>
        <v/>
      </c>
      <c r="U358" s="28" t="str">
        <f t="shared" ca="1" si="22"/>
        <v/>
      </c>
      <c r="V358" s="25" t="str">
        <f>IF(ISBLANK(T358),"",VLOOKUP(U358,'Pyramide ancienneté'!$E$1:$F$50,2,0))</f>
        <v/>
      </c>
      <c r="X358" s="25" t="str">
        <f t="shared" ca="1" si="23"/>
        <v/>
      </c>
      <c r="AB358" s="5">
        <v>0</v>
      </c>
    </row>
    <row r="359" spans="4:28" x14ac:dyDescent="0.2">
      <c r="D359" s="4" t="s">
        <v>73</v>
      </c>
      <c r="F359" s="17" t="str">
        <f t="shared" ca="1" si="20"/>
        <v/>
      </c>
      <c r="G359" s="18" t="str">
        <f>IF(ISBLANK(E359),"",VLOOKUP(F359,'Pyramide âges'!$E$1:$F$125,2,0))</f>
        <v/>
      </c>
      <c r="J359" s="20"/>
      <c r="N359" s="18" t="str">
        <f t="shared" si="21"/>
        <v/>
      </c>
      <c r="U359" s="28" t="str">
        <f t="shared" ca="1" si="22"/>
        <v/>
      </c>
      <c r="V359" s="25" t="str">
        <f>IF(ISBLANK(T359),"",VLOOKUP(U359,'Pyramide ancienneté'!$E$1:$F$50,2,0))</f>
        <v/>
      </c>
      <c r="X359" s="25" t="str">
        <f t="shared" ca="1" si="23"/>
        <v/>
      </c>
      <c r="AB359" s="5">
        <v>0</v>
      </c>
    </row>
    <row r="360" spans="4:28" x14ac:dyDescent="0.2">
      <c r="D360" s="4" t="s">
        <v>73</v>
      </c>
      <c r="F360" s="17" t="str">
        <f t="shared" ca="1" si="20"/>
        <v/>
      </c>
      <c r="G360" s="18" t="str">
        <f>IF(ISBLANK(E360),"",VLOOKUP(F360,'Pyramide âges'!$E$1:$F$125,2,0))</f>
        <v/>
      </c>
      <c r="J360" s="20"/>
      <c r="N360" s="18" t="str">
        <f t="shared" si="21"/>
        <v/>
      </c>
      <c r="U360" s="28" t="str">
        <f t="shared" ca="1" si="22"/>
        <v/>
      </c>
      <c r="V360" s="25" t="str">
        <f>IF(ISBLANK(T360),"",VLOOKUP(U360,'Pyramide ancienneté'!$E$1:$F$50,2,0))</f>
        <v/>
      </c>
      <c r="X360" s="25" t="str">
        <f t="shared" ca="1" si="23"/>
        <v/>
      </c>
      <c r="AB360" s="5">
        <v>0</v>
      </c>
    </row>
    <row r="361" spans="4:28" x14ac:dyDescent="0.2">
      <c r="D361" s="4" t="s">
        <v>73</v>
      </c>
      <c r="F361" s="17" t="str">
        <f t="shared" ca="1" si="20"/>
        <v/>
      </c>
      <c r="G361" s="18" t="str">
        <f>IF(ISBLANK(E361),"",VLOOKUP(F361,'Pyramide âges'!$E$1:$F$125,2,0))</f>
        <v/>
      </c>
      <c r="J361" s="20"/>
      <c r="N361" s="18" t="str">
        <f t="shared" si="21"/>
        <v/>
      </c>
      <c r="U361" s="28" t="str">
        <f t="shared" ca="1" si="22"/>
        <v/>
      </c>
      <c r="V361" s="25" t="str">
        <f>IF(ISBLANK(T361),"",VLOOKUP(U361,'Pyramide ancienneté'!$E$1:$F$50,2,0))</f>
        <v/>
      </c>
      <c r="X361" s="25" t="str">
        <f t="shared" ca="1" si="23"/>
        <v/>
      </c>
      <c r="AB361" s="5">
        <v>0</v>
      </c>
    </row>
    <row r="362" spans="4:28" x14ac:dyDescent="0.2">
      <c r="D362" s="4" t="s">
        <v>73</v>
      </c>
      <c r="F362" s="17" t="str">
        <f t="shared" ca="1" si="20"/>
        <v/>
      </c>
      <c r="G362" s="18" t="str">
        <f>IF(ISBLANK(E362),"",VLOOKUP(F362,'Pyramide âges'!$E$1:$F$125,2,0))</f>
        <v/>
      </c>
      <c r="J362" s="20"/>
      <c r="N362" s="18" t="str">
        <f t="shared" si="21"/>
        <v/>
      </c>
      <c r="U362" s="28" t="str">
        <f t="shared" ca="1" si="22"/>
        <v/>
      </c>
      <c r="V362" s="25" t="str">
        <f>IF(ISBLANK(T362),"",VLOOKUP(U362,'Pyramide ancienneté'!$E$1:$F$50,2,0))</f>
        <v/>
      </c>
      <c r="X362" s="25" t="str">
        <f t="shared" ca="1" si="23"/>
        <v/>
      </c>
      <c r="AB362" s="5">
        <v>0</v>
      </c>
    </row>
    <row r="363" spans="4:28" x14ac:dyDescent="0.2">
      <c r="D363" s="4" t="s">
        <v>73</v>
      </c>
      <c r="F363" s="17" t="str">
        <f t="shared" ca="1" si="20"/>
        <v/>
      </c>
      <c r="G363" s="18" t="str">
        <f>IF(ISBLANK(E363),"",VLOOKUP(F363,'Pyramide âges'!$E$1:$F$125,2,0))</f>
        <v/>
      </c>
      <c r="J363" s="20"/>
      <c r="N363" s="18" t="str">
        <f t="shared" si="21"/>
        <v/>
      </c>
      <c r="U363" s="28" t="str">
        <f t="shared" ca="1" si="22"/>
        <v/>
      </c>
      <c r="V363" s="25" t="str">
        <f>IF(ISBLANK(T363),"",VLOOKUP(U363,'Pyramide ancienneté'!$E$1:$F$50,2,0))</f>
        <v/>
      </c>
      <c r="X363" s="25" t="str">
        <f t="shared" ca="1" si="23"/>
        <v/>
      </c>
      <c r="AB363" s="5">
        <v>0</v>
      </c>
    </row>
    <row r="364" spans="4:28" x14ac:dyDescent="0.2">
      <c r="D364" s="4" t="s">
        <v>73</v>
      </c>
      <c r="F364" s="17" t="str">
        <f t="shared" ca="1" si="20"/>
        <v/>
      </c>
      <c r="G364" s="18" t="str">
        <f>IF(ISBLANK(E364),"",VLOOKUP(F364,'Pyramide âges'!$E$1:$F$125,2,0))</f>
        <v/>
      </c>
      <c r="J364" s="20"/>
      <c r="N364" s="18" t="str">
        <f t="shared" si="21"/>
        <v/>
      </c>
      <c r="U364" s="28" t="str">
        <f t="shared" ca="1" si="22"/>
        <v/>
      </c>
      <c r="V364" s="25" t="str">
        <f>IF(ISBLANK(T364),"",VLOOKUP(U364,'Pyramide ancienneté'!$E$1:$F$50,2,0))</f>
        <v/>
      </c>
      <c r="X364" s="25" t="str">
        <f t="shared" ca="1" si="23"/>
        <v/>
      </c>
      <c r="AB364" s="5">
        <v>0</v>
      </c>
    </row>
    <row r="365" spans="4:28" x14ac:dyDescent="0.2">
      <c r="D365" s="4" t="s">
        <v>73</v>
      </c>
      <c r="F365" s="17" t="str">
        <f t="shared" ca="1" si="20"/>
        <v/>
      </c>
      <c r="G365" s="18" t="str">
        <f>IF(ISBLANK(E365),"",VLOOKUP(F365,'Pyramide âges'!$E$1:$F$125,2,0))</f>
        <v/>
      </c>
      <c r="J365" s="20"/>
      <c r="N365" s="18" t="str">
        <f t="shared" si="21"/>
        <v/>
      </c>
      <c r="U365" s="28" t="str">
        <f t="shared" ca="1" si="22"/>
        <v/>
      </c>
      <c r="V365" s="25" t="str">
        <f>IF(ISBLANK(T365),"",VLOOKUP(U365,'Pyramide ancienneté'!$E$1:$F$50,2,0))</f>
        <v/>
      </c>
      <c r="X365" s="25" t="str">
        <f t="shared" ca="1" si="23"/>
        <v/>
      </c>
      <c r="AB365" s="5">
        <v>0</v>
      </c>
    </row>
    <row r="366" spans="4:28" x14ac:dyDescent="0.2">
      <c r="D366" s="4" t="s">
        <v>73</v>
      </c>
      <c r="F366" s="17" t="str">
        <f t="shared" ca="1" si="20"/>
        <v/>
      </c>
      <c r="G366" s="18" t="str">
        <f>IF(ISBLANK(E366),"",VLOOKUP(F366,'Pyramide âges'!$E$1:$F$125,2,0))</f>
        <v/>
      </c>
      <c r="J366" s="20"/>
      <c r="N366" s="18" t="str">
        <f t="shared" si="21"/>
        <v/>
      </c>
      <c r="U366" s="28" t="str">
        <f t="shared" ca="1" si="22"/>
        <v/>
      </c>
      <c r="V366" s="25" t="str">
        <f>IF(ISBLANK(T366),"",VLOOKUP(U366,'Pyramide ancienneté'!$E$1:$F$50,2,0))</f>
        <v/>
      </c>
      <c r="X366" s="25" t="str">
        <f t="shared" ca="1" si="23"/>
        <v/>
      </c>
      <c r="AB366" s="5">
        <v>0</v>
      </c>
    </row>
    <row r="367" spans="4:28" x14ac:dyDescent="0.2">
      <c r="D367" s="4" t="s">
        <v>73</v>
      </c>
      <c r="F367" s="17" t="str">
        <f t="shared" ca="1" si="20"/>
        <v/>
      </c>
      <c r="G367" s="18" t="str">
        <f>IF(ISBLANK(E367),"",VLOOKUP(F367,'Pyramide âges'!$E$1:$F$125,2,0))</f>
        <v/>
      </c>
      <c r="J367" s="20"/>
      <c r="N367" s="18" t="str">
        <f t="shared" si="21"/>
        <v/>
      </c>
      <c r="U367" s="28" t="str">
        <f t="shared" ca="1" si="22"/>
        <v/>
      </c>
      <c r="V367" s="25" t="str">
        <f>IF(ISBLANK(T367),"",VLOOKUP(U367,'Pyramide ancienneté'!$E$1:$F$50,2,0))</f>
        <v/>
      </c>
      <c r="X367" s="25" t="str">
        <f t="shared" ca="1" si="23"/>
        <v/>
      </c>
      <c r="AB367" s="5">
        <v>0</v>
      </c>
    </row>
    <row r="368" spans="4:28" x14ac:dyDescent="0.2">
      <c r="D368" s="4" t="s">
        <v>73</v>
      </c>
      <c r="F368" s="17" t="str">
        <f t="shared" ca="1" si="20"/>
        <v/>
      </c>
      <c r="G368" s="18" t="str">
        <f>IF(ISBLANK(E368),"",VLOOKUP(F368,'Pyramide âges'!$E$1:$F$125,2,0))</f>
        <v/>
      </c>
      <c r="J368" s="20"/>
      <c r="N368" s="18" t="str">
        <f t="shared" si="21"/>
        <v/>
      </c>
      <c r="U368" s="28" t="str">
        <f t="shared" ca="1" si="22"/>
        <v/>
      </c>
      <c r="V368" s="25" t="str">
        <f>IF(ISBLANK(T368),"",VLOOKUP(U368,'Pyramide ancienneté'!$E$1:$F$50,2,0))</f>
        <v/>
      </c>
      <c r="X368" s="25" t="str">
        <f t="shared" ca="1" si="23"/>
        <v/>
      </c>
      <c r="AB368" s="5">
        <v>0</v>
      </c>
    </row>
    <row r="369" spans="4:28" x14ac:dyDescent="0.2">
      <c r="D369" s="4" t="s">
        <v>73</v>
      </c>
      <c r="F369" s="17" t="str">
        <f t="shared" ca="1" si="20"/>
        <v/>
      </c>
      <c r="G369" s="18" t="str">
        <f>IF(ISBLANK(E369),"",VLOOKUP(F369,'Pyramide âges'!$E$1:$F$125,2,0))</f>
        <v/>
      </c>
      <c r="J369" s="20"/>
      <c r="N369" s="18" t="str">
        <f t="shared" si="21"/>
        <v/>
      </c>
      <c r="U369" s="28" t="str">
        <f t="shared" ca="1" si="22"/>
        <v/>
      </c>
      <c r="V369" s="25" t="str">
        <f>IF(ISBLANK(T369),"",VLOOKUP(U369,'Pyramide ancienneté'!$E$1:$F$50,2,0))</f>
        <v/>
      </c>
      <c r="X369" s="25" t="str">
        <f t="shared" ca="1" si="23"/>
        <v/>
      </c>
      <c r="AB369" s="5">
        <v>0</v>
      </c>
    </row>
    <row r="370" spans="4:28" x14ac:dyDescent="0.2">
      <c r="D370" s="4" t="s">
        <v>73</v>
      </c>
      <c r="F370" s="17" t="str">
        <f t="shared" ca="1" si="20"/>
        <v/>
      </c>
      <c r="G370" s="18" t="str">
        <f>IF(ISBLANK(E370),"",VLOOKUP(F370,'Pyramide âges'!$E$1:$F$125,2,0))</f>
        <v/>
      </c>
      <c r="J370" s="20"/>
      <c r="N370" s="18" t="str">
        <f t="shared" si="21"/>
        <v/>
      </c>
      <c r="U370" s="28" t="str">
        <f t="shared" ca="1" si="22"/>
        <v/>
      </c>
      <c r="V370" s="25" t="str">
        <f>IF(ISBLANK(T370),"",VLOOKUP(U370,'Pyramide ancienneté'!$E$1:$F$50,2,0))</f>
        <v/>
      </c>
      <c r="X370" s="25" t="str">
        <f t="shared" ca="1" si="23"/>
        <v/>
      </c>
      <c r="AB370" s="5">
        <v>0</v>
      </c>
    </row>
    <row r="371" spans="4:28" x14ac:dyDescent="0.2">
      <c r="D371" s="4" t="s">
        <v>73</v>
      </c>
      <c r="F371" s="17" t="str">
        <f t="shared" ca="1" si="20"/>
        <v/>
      </c>
      <c r="G371" s="18" t="str">
        <f>IF(ISBLANK(E371),"",VLOOKUP(F371,'Pyramide âges'!$E$1:$F$125,2,0))</f>
        <v/>
      </c>
      <c r="J371" s="20"/>
      <c r="N371" s="18" t="str">
        <f t="shared" si="21"/>
        <v/>
      </c>
      <c r="U371" s="28" t="str">
        <f t="shared" ca="1" si="22"/>
        <v/>
      </c>
      <c r="V371" s="25" t="str">
        <f>IF(ISBLANK(T371),"",VLOOKUP(U371,'Pyramide ancienneté'!$E$1:$F$50,2,0))</f>
        <v/>
      </c>
      <c r="X371" s="25" t="str">
        <f t="shared" ca="1" si="23"/>
        <v/>
      </c>
      <c r="AB371" s="5">
        <v>0</v>
      </c>
    </row>
    <row r="372" spans="4:28" x14ac:dyDescent="0.2">
      <c r="D372" s="4" t="s">
        <v>73</v>
      </c>
      <c r="F372" s="17" t="str">
        <f t="shared" ca="1" si="20"/>
        <v/>
      </c>
      <c r="G372" s="18" t="str">
        <f>IF(ISBLANK(E372),"",VLOOKUP(F372,'Pyramide âges'!$E$1:$F$125,2,0))</f>
        <v/>
      </c>
      <c r="J372" s="20"/>
      <c r="N372" s="18" t="str">
        <f t="shared" si="21"/>
        <v/>
      </c>
      <c r="U372" s="28" t="str">
        <f t="shared" ca="1" si="22"/>
        <v/>
      </c>
      <c r="V372" s="25" t="str">
        <f>IF(ISBLANK(T372),"",VLOOKUP(U372,'Pyramide ancienneté'!$E$1:$F$50,2,0))</f>
        <v/>
      </c>
      <c r="X372" s="25" t="str">
        <f t="shared" ca="1" si="23"/>
        <v/>
      </c>
      <c r="AB372" s="5">
        <v>0</v>
      </c>
    </row>
    <row r="373" spans="4:28" x14ac:dyDescent="0.2">
      <c r="D373" s="4" t="s">
        <v>73</v>
      </c>
      <c r="F373" s="17" t="str">
        <f t="shared" ca="1" si="20"/>
        <v/>
      </c>
      <c r="G373" s="18" t="str">
        <f>IF(ISBLANK(E373),"",VLOOKUP(F373,'Pyramide âges'!$E$1:$F$125,2,0))</f>
        <v/>
      </c>
      <c r="J373" s="20"/>
      <c r="N373" s="18" t="str">
        <f t="shared" si="21"/>
        <v/>
      </c>
      <c r="U373" s="28" t="str">
        <f t="shared" ca="1" si="22"/>
        <v/>
      </c>
      <c r="V373" s="25" t="str">
        <f>IF(ISBLANK(T373),"",VLOOKUP(U373,'Pyramide ancienneté'!$E$1:$F$50,2,0))</f>
        <v/>
      </c>
      <c r="X373" s="25" t="str">
        <f t="shared" ca="1" si="23"/>
        <v/>
      </c>
      <c r="AB373" s="5">
        <v>0</v>
      </c>
    </row>
    <row r="374" spans="4:28" x14ac:dyDescent="0.2">
      <c r="D374" s="4" t="s">
        <v>73</v>
      </c>
      <c r="F374" s="17" t="str">
        <f t="shared" ca="1" si="20"/>
        <v/>
      </c>
      <c r="G374" s="18" t="str">
        <f>IF(ISBLANK(E374),"",VLOOKUP(F374,'Pyramide âges'!$E$1:$F$125,2,0))</f>
        <v/>
      </c>
      <c r="J374" s="20"/>
      <c r="N374" s="18" t="str">
        <f t="shared" si="21"/>
        <v/>
      </c>
      <c r="U374" s="28" t="str">
        <f t="shared" ca="1" si="22"/>
        <v/>
      </c>
      <c r="V374" s="25" t="str">
        <f>IF(ISBLANK(T374),"",VLOOKUP(U374,'Pyramide ancienneté'!$E$1:$F$50,2,0))</f>
        <v/>
      </c>
      <c r="X374" s="25" t="str">
        <f t="shared" ca="1" si="23"/>
        <v/>
      </c>
      <c r="AB374" s="5">
        <v>0</v>
      </c>
    </row>
    <row r="375" spans="4:28" x14ac:dyDescent="0.2">
      <c r="D375" s="4" t="s">
        <v>73</v>
      </c>
      <c r="F375" s="17" t="str">
        <f t="shared" ca="1" si="20"/>
        <v/>
      </c>
      <c r="G375" s="18" t="str">
        <f>IF(ISBLANK(E375),"",VLOOKUP(F375,'Pyramide âges'!$E$1:$F$125,2,0))</f>
        <v/>
      </c>
      <c r="J375" s="20"/>
      <c r="N375" s="18" t="str">
        <f t="shared" si="21"/>
        <v/>
      </c>
      <c r="U375" s="28" t="str">
        <f t="shared" ca="1" si="22"/>
        <v/>
      </c>
      <c r="V375" s="25" t="str">
        <f>IF(ISBLANK(T375),"",VLOOKUP(U375,'Pyramide ancienneté'!$E$1:$F$50,2,0))</f>
        <v/>
      </c>
      <c r="X375" s="25" t="str">
        <f t="shared" ca="1" si="23"/>
        <v/>
      </c>
      <c r="AB375" s="5">
        <v>0</v>
      </c>
    </row>
    <row r="376" spans="4:28" x14ac:dyDescent="0.2">
      <c r="D376" s="4" t="s">
        <v>73</v>
      </c>
      <c r="F376" s="17" t="str">
        <f t="shared" ca="1" si="20"/>
        <v/>
      </c>
      <c r="G376" s="18" t="str">
        <f>IF(ISBLANK(E376),"",VLOOKUP(F376,'Pyramide âges'!$E$1:$F$125,2,0))</f>
        <v/>
      </c>
      <c r="J376" s="20"/>
      <c r="N376" s="18" t="str">
        <f t="shared" si="21"/>
        <v/>
      </c>
      <c r="U376" s="28" t="str">
        <f t="shared" ca="1" si="22"/>
        <v/>
      </c>
      <c r="V376" s="25" t="str">
        <f>IF(ISBLANK(T376),"",VLOOKUP(U376,'Pyramide ancienneté'!$E$1:$F$50,2,0))</f>
        <v/>
      </c>
      <c r="X376" s="25" t="str">
        <f t="shared" ca="1" si="23"/>
        <v/>
      </c>
      <c r="AB376" s="5">
        <v>0</v>
      </c>
    </row>
    <row r="377" spans="4:28" x14ac:dyDescent="0.2">
      <c r="D377" s="4" t="s">
        <v>73</v>
      </c>
      <c r="F377" s="17" t="str">
        <f t="shared" ca="1" si="20"/>
        <v/>
      </c>
      <c r="G377" s="18" t="str">
        <f>IF(ISBLANK(E377),"",VLOOKUP(F377,'Pyramide âges'!$E$1:$F$125,2,0))</f>
        <v/>
      </c>
      <c r="J377" s="20"/>
      <c r="N377" s="18" t="str">
        <f t="shared" si="21"/>
        <v/>
      </c>
      <c r="U377" s="28" t="str">
        <f t="shared" ca="1" si="22"/>
        <v/>
      </c>
      <c r="V377" s="25" t="str">
        <f>IF(ISBLANK(T377),"",VLOOKUP(U377,'Pyramide ancienneté'!$E$1:$F$50,2,0))</f>
        <v/>
      </c>
      <c r="X377" s="25" t="str">
        <f t="shared" ca="1" si="23"/>
        <v/>
      </c>
      <c r="AB377" s="5">
        <v>0</v>
      </c>
    </row>
    <row r="378" spans="4:28" x14ac:dyDescent="0.2">
      <c r="D378" s="4" t="s">
        <v>73</v>
      </c>
      <c r="F378" s="17" t="str">
        <f t="shared" ca="1" si="20"/>
        <v/>
      </c>
      <c r="G378" s="18" t="str">
        <f>IF(ISBLANK(E378),"",VLOOKUP(F378,'Pyramide âges'!$E$1:$F$125,2,0))</f>
        <v/>
      </c>
      <c r="J378" s="20"/>
      <c r="N378" s="18" t="str">
        <f t="shared" si="21"/>
        <v/>
      </c>
      <c r="U378" s="28" t="str">
        <f t="shared" ca="1" si="22"/>
        <v/>
      </c>
      <c r="V378" s="25" t="str">
        <f>IF(ISBLANK(T378),"",VLOOKUP(U378,'Pyramide ancienneté'!$E$1:$F$50,2,0))</f>
        <v/>
      </c>
      <c r="X378" s="25" t="str">
        <f t="shared" ca="1" si="23"/>
        <v/>
      </c>
      <c r="AB378" s="5">
        <v>0</v>
      </c>
    </row>
    <row r="379" spans="4:28" x14ac:dyDescent="0.2">
      <c r="D379" s="4" t="s">
        <v>73</v>
      </c>
      <c r="F379" s="17" t="str">
        <f t="shared" ca="1" si="20"/>
        <v/>
      </c>
      <c r="G379" s="18" t="str">
        <f>IF(ISBLANK(E379),"",VLOOKUP(F379,'Pyramide âges'!$E$1:$F$125,2,0))</f>
        <v/>
      </c>
      <c r="J379" s="20"/>
      <c r="N379" s="18" t="str">
        <f t="shared" si="21"/>
        <v/>
      </c>
      <c r="U379" s="28" t="str">
        <f t="shared" ca="1" si="22"/>
        <v/>
      </c>
      <c r="V379" s="25" t="str">
        <f>IF(ISBLANK(T379),"",VLOOKUP(U379,'Pyramide ancienneté'!$E$1:$F$50,2,0))</f>
        <v/>
      </c>
      <c r="X379" s="25" t="str">
        <f t="shared" ca="1" si="23"/>
        <v/>
      </c>
      <c r="AB379" s="5">
        <v>0</v>
      </c>
    </row>
    <row r="380" spans="4:28" x14ac:dyDescent="0.2">
      <c r="D380" s="4" t="s">
        <v>73</v>
      </c>
      <c r="F380" s="17" t="str">
        <f t="shared" ca="1" si="20"/>
        <v/>
      </c>
      <c r="G380" s="18" t="str">
        <f>IF(ISBLANK(E380),"",VLOOKUP(F380,'Pyramide âges'!$E$1:$F$125,2,0))</f>
        <v/>
      </c>
      <c r="J380" s="20"/>
      <c r="N380" s="18" t="str">
        <f t="shared" si="21"/>
        <v/>
      </c>
      <c r="U380" s="28" t="str">
        <f t="shared" ca="1" si="22"/>
        <v/>
      </c>
      <c r="V380" s="25" t="str">
        <f>IF(ISBLANK(T380),"",VLOOKUP(U380,'Pyramide ancienneté'!$E$1:$F$50,2,0))</f>
        <v/>
      </c>
      <c r="X380" s="25" t="str">
        <f t="shared" ca="1" si="23"/>
        <v/>
      </c>
      <c r="AB380" s="5">
        <v>0</v>
      </c>
    </row>
    <row r="381" spans="4:28" x14ac:dyDescent="0.2">
      <c r="D381" s="4" t="s">
        <v>73</v>
      </c>
      <c r="F381" s="17" t="str">
        <f t="shared" ca="1" si="20"/>
        <v/>
      </c>
      <c r="G381" s="18" t="str">
        <f>IF(ISBLANK(E381),"",VLOOKUP(F381,'Pyramide âges'!$E$1:$F$125,2,0))</f>
        <v/>
      </c>
      <c r="J381" s="20"/>
      <c r="N381" s="18" t="str">
        <f t="shared" si="21"/>
        <v/>
      </c>
      <c r="U381" s="28" t="str">
        <f t="shared" ca="1" si="22"/>
        <v/>
      </c>
      <c r="V381" s="25" t="str">
        <f>IF(ISBLANK(T381),"",VLOOKUP(U381,'Pyramide ancienneté'!$E$1:$F$50,2,0))</f>
        <v/>
      </c>
      <c r="X381" s="25" t="str">
        <f t="shared" ca="1" si="23"/>
        <v/>
      </c>
      <c r="AB381" s="5">
        <v>0</v>
      </c>
    </row>
    <row r="382" spans="4:28" x14ac:dyDescent="0.2">
      <c r="D382" s="4" t="s">
        <v>73</v>
      </c>
      <c r="F382" s="17" t="str">
        <f t="shared" ca="1" si="20"/>
        <v/>
      </c>
      <c r="G382" s="18" t="str">
        <f>IF(ISBLANK(E382),"",VLOOKUP(F382,'Pyramide âges'!$E$1:$F$125,2,0))</f>
        <v/>
      </c>
      <c r="J382" s="20"/>
      <c r="N382" s="18" t="str">
        <f t="shared" si="21"/>
        <v/>
      </c>
      <c r="U382" s="28" t="str">
        <f t="shared" ca="1" si="22"/>
        <v/>
      </c>
      <c r="V382" s="25" t="str">
        <f>IF(ISBLANK(T382),"",VLOOKUP(U382,'Pyramide ancienneté'!$E$1:$F$50,2,0))</f>
        <v/>
      </c>
      <c r="X382" s="25" t="str">
        <f t="shared" ca="1" si="23"/>
        <v/>
      </c>
      <c r="AB382" s="5">
        <v>0</v>
      </c>
    </row>
    <row r="383" spans="4:28" x14ac:dyDescent="0.2">
      <c r="D383" s="4" t="s">
        <v>73</v>
      </c>
      <c r="F383" s="17" t="str">
        <f t="shared" ca="1" si="20"/>
        <v/>
      </c>
      <c r="G383" s="18" t="str">
        <f>IF(ISBLANK(E383),"",VLOOKUP(F383,'Pyramide âges'!$E$1:$F$125,2,0))</f>
        <v/>
      </c>
      <c r="J383" s="20"/>
      <c r="N383" s="18" t="str">
        <f t="shared" si="21"/>
        <v/>
      </c>
      <c r="U383" s="28" t="str">
        <f t="shared" ca="1" si="22"/>
        <v/>
      </c>
      <c r="V383" s="25" t="str">
        <f>IF(ISBLANK(T383),"",VLOOKUP(U383,'Pyramide ancienneté'!$E$1:$F$50,2,0))</f>
        <v/>
      </c>
      <c r="X383" s="25" t="str">
        <f t="shared" ca="1" si="23"/>
        <v/>
      </c>
      <c r="AB383" s="5">
        <v>0</v>
      </c>
    </row>
    <row r="384" spans="4:28" x14ac:dyDescent="0.2">
      <c r="D384" s="4" t="s">
        <v>73</v>
      </c>
      <c r="F384" s="17" t="str">
        <f t="shared" ca="1" si="20"/>
        <v/>
      </c>
      <c r="G384" s="18" t="str">
        <f>IF(ISBLANK(E384),"",VLOOKUP(F384,'Pyramide âges'!$E$1:$F$125,2,0))</f>
        <v/>
      </c>
      <c r="J384" s="20"/>
      <c r="N384" s="18" t="str">
        <f t="shared" si="21"/>
        <v/>
      </c>
      <c r="U384" s="28" t="str">
        <f t="shared" ca="1" si="22"/>
        <v/>
      </c>
      <c r="V384" s="25" t="str">
        <f>IF(ISBLANK(T384),"",VLOOKUP(U384,'Pyramide ancienneté'!$E$1:$F$50,2,0))</f>
        <v/>
      </c>
      <c r="X384" s="25" t="str">
        <f t="shared" ca="1" si="23"/>
        <v/>
      </c>
      <c r="AB384" s="5">
        <v>0</v>
      </c>
    </row>
    <row r="385" spans="4:28" x14ac:dyDescent="0.2">
      <c r="D385" s="4" t="s">
        <v>73</v>
      </c>
      <c r="F385" s="17" t="str">
        <f t="shared" ca="1" si="20"/>
        <v/>
      </c>
      <c r="G385" s="18" t="str">
        <f>IF(ISBLANK(E385),"",VLOOKUP(F385,'Pyramide âges'!$E$1:$F$125,2,0))</f>
        <v/>
      </c>
      <c r="J385" s="20"/>
      <c r="N385" s="18" t="str">
        <f t="shared" si="21"/>
        <v/>
      </c>
      <c r="U385" s="28" t="str">
        <f t="shared" ca="1" si="22"/>
        <v/>
      </c>
      <c r="V385" s="25" t="str">
        <f>IF(ISBLANK(T385),"",VLOOKUP(U385,'Pyramide ancienneté'!$E$1:$F$50,2,0))</f>
        <v/>
      </c>
      <c r="X385" s="25" t="str">
        <f t="shared" ca="1" si="23"/>
        <v/>
      </c>
      <c r="AB385" s="5">
        <v>0</v>
      </c>
    </row>
    <row r="386" spans="4:28" x14ac:dyDescent="0.2">
      <c r="D386" s="4" t="s">
        <v>73</v>
      </c>
      <c r="F386" s="17" t="str">
        <f t="shared" ref="F386:F449" ca="1" si="24">IF(ISBLANK(E386),"",YEAR(TODAY()-E386)-1900)</f>
        <v/>
      </c>
      <c r="G386" s="18" t="str">
        <f>IF(ISBLANK(E386),"",VLOOKUP(F386,'Pyramide âges'!$E$1:$F$125,2,0))</f>
        <v/>
      </c>
      <c r="J386" s="20"/>
      <c r="N386" s="18" t="str">
        <f t="shared" si="21"/>
        <v/>
      </c>
      <c r="U386" s="28" t="str">
        <f t="shared" ca="1" si="22"/>
        <v/>
      </c>
      <c r="V386" s="25" t="str">
        <f>IF(ISBLANK(T386),"",VLOOKUP(U386,'Pyramide ancienneté'!$E$1:$F$50,2,0))</f>
        <v/>
      </c>
      <c r="X386" s="25" t="str">
        <f t="shared" ca="1" si="23"/>
        <v/>
      </c>
      <c r="AB386" s="5">
        <v>0</v>
      </c>
    </row>
    <row r="387" spans="4:28" x14ac:dyDescent="0.2">
      <c r="D387" s="4" t="s">
        <v>73</v>
      </c>
      <c r="F387" s="17" t="str">
        <f t="shared" ca="1" si="24"/>
        <v/>
      </c>
      <c r="G387" s="18" t="str">
        <f>IF(ISBLANK(E387),"",VLOOKUP(F387,'Pyramide âges'!$E$1:$F$125,2,0))</f>
        <v/>
      </c>
      <c r="J387" s="20"/>
      <c r="N387" s="18" t="str">
        <f t="shared" ref="N387:N450" si="25">IF(ISBLANK(M387),"",YEAR(M387))</f>
        <v/>
      </c>
      <c r="U387" s="28" t="str">
        <f t="shared" ref="U387:U450" ca="1" si="26">IF(ISBLANK(T387),"",YEAR(TODAY()-T387)-1900)</f>
        <v/>
      </c>
      <c r="V387" s="25" t="str">
        <f>IF(ISBLANK(T387),"",VLOOKUP(U387,'Pyramide ancienneté'!$E$1:$F$50,2,0))</f>
        <v/>
      </c>
      <c r="X387" s="25" t="str">
        <f t="shared" ref="X387:X450" ca="1" si="27">IF(ISBLANK(W387),"",YEAR(TODAY()-W387)-1900)</f>
        <v/>
      </c>
      <c r="AB387" s="5">
        <v>0</v>
      </c>
    </row>
    <row r="388" spans="4:28" x14ac:dyDescent="0.2">
      <c r="D388" s="4" t="s">
        <v>73</v>
      </c>
      <c r="F388" s="17" t="str">
        <f t="shared" ca="1" si="24"/>
        <v/>
      </c>
      <c r="G388" s="18" t="str">
        <f>IF(ISBLANK(E388),"",VLOOKUP(F388,'Pyramide âges'!$E$1:$F$125,2,0))</f>
        <v/>
      </c>
      <c r="J388" s="20"/>
      <c r="N388" s="18" t="str">
        <f t="shared" si="25"/>
        <v/>
      </c>
      <c r="U388" s="28" t="str">
        <f t="shared" ca="1" si="26"/>
        <v/>
      </c>
      <c r="V388" s="25" t="str">
        <f>IF(ISBLANK(T388),"",VLOOKUP(U388,'Pyramide ancienneté'!$E$1:$F$50,2,0))</f>
        <v/>
      </c>
      <c r="X388" s="25" t="str">
        <f t="shared" ca="1" si="27"/>
        <v/>
      </c>
      <c r="AB388" s="5">
        <v>0</v>
      </c>
    </row>
    <row r="389" spans="4:28" x14ac:dyDescent="0.2">
      <c r="D389" s="4" t="s">
        <v>73</v>
      </c>
      <c r="F389" s="17" t="str">
        <f t="shared" ca="1" si="24"/>
        <v/>
      </c>
      <c r="G389" s="18" t="str">
        <f>IF(ISBLANK(E389),"",VLOOKUP(F389,'Pyramide âges'!$E$1:$F$125,2,0))</f>
        <v/>
      </c>
      <c r="J389" s="20"/>
      <c r="N389" s="18" t="str">
        <f t="shared" si="25"/>
        <v/>
      </c>
      <c r="U389" s="28" t="str">
        <f t="shared" ca="1" si="26"/>
        <v/>
      </c>
      <c r="V389" s="25" t="str">
        <f>IF(ISBLANK(T389),"",VLOOKUP(U389,'Pyramide ancienneté'!$E$1:$F$50,2,0))</f>
        <v/>
      </c>
      <c r="X389" s="25" t="str">
        <f t="shared" ca="1" si="27"/>
        <v/>
      </c>
      <c r="AB389" s="5">
        <v>0</v>
      </c>
    </row>
    <row r="390" spans="4:28" x14ac:dyDescent="0.2">
      <c r="D390" s="4" t="s">
        <v>73</v>
      </c>
      <c r="F390" s="17" t="str">
        <f t="shared" ca="1" si="24"/>
        <v/>
      </c>
      <c r="G390" s="18" t="str">
        <f>IF(ISBLANK(E390),"",VLOOKUP(F390,'Pyramide âges'!$E$1:$F$125,2,0))</f>
        <v/>
      </c>
      <c r="J390" s="20"/>
      <c r="N390" s="18" t="str">
        <f t="shared" si="25"/>
        <v/>
      </c>
      <c r="U390" s="28" t="str">
        <f t="shared" ca="1" si="26"/>
        <v/>
      </c>
      <c r="V390" s="25" t="str">
        <f>IF(ISBLANK(T390),"",VLOOKUP(U390,'Pyramide ancienneté'!$E$1:$F$50,2,0))</f>
        <v/>
      </c>
      <c r="X390" s="25" t="str">
        <f t="shared" ca="1" si="27"/>
        <v/>
      </c>
      <c r="AB390" s="5">
        <v>0</v>
      </c>
    </row>
    <row r="391" spans="4:28" x14ac:dyDescent="0.2">
      <c r="D391" s="4" t="s">
        <v>73</v>
      </c>
      <c r="F391" s="17" t="str">
        <f t="shared" ca="1" si="24"/>
        <v/>
      </c>
      <c r="G391" s="18" t="str">
        <f>IF(ISBLANK(E391),"",VLOOKUP(F391,'Pyramide âges'!$E$1:$F$125,2,0))</f>
        <v/>
      </c>
      <c r="J391" s="20"/>
      <c r="N391" s="18" t="str">
        <f t="shared" si="25"/>
        <v/>
      </c>
      <c r="U391" s="28" t="str">
        <f t="shared" ca="1" si="26"/>
        <v/>
      </c>
      <c r="V391" s="25" t="str">
        <f>IF(ISBLANK(T391),"",VLOOKUP(U391,'Pyramide ancienneté'!$E$1:$F$50,2,0))</f>
        <v/>
      </c>
      <c r="X391" s="25" t="str">
        <f t="shared" ca="1" si="27"/>
        <v/>
      </c>
      <c r="AB391" s="5">
        <v>0</v>
      </c>
    </row>
    <row r="392" spans="4:28" x14ac:dyDescent="0.2">
      <c r="D392" s="4" t="s">
        <v>73</v>
      </c>
      <c r="F392" s="17" t="str">
        <f t="shared" ca="1" si="24"/>
        <v/>
      </c>
      <c r="G392" s="18" t="str">
        <f>IF(ISBLANK(E392),"",VLOOKUP(F392,'Pyramide âges'!$E$1:$F$125,2,0))</f>
        <v/>
      </c>
      <c r="J392" s="20"/>
      <c r="N392" s="18" t="str">
        <f t="shared" si="25"/>
        <v/>
      </c>
      <c r="U392" s="28" t="str">
        <f t="shared" ca="1" si="26"/>
        <v/>
      </c>
      <c r="V392" s="25" t="str">
        <f>IF(ISBLANK(T392),"",VLOOKUP(U392,'Pyramide ancienneté'!$E$1:$F$50,2,0))</f>
        <v/>
      </c>
      <c r="X392" s="25" t="str">
        <f t="shared" ca="1" si="27"/>
        <v/>
      </c>
      <c r="AB392" s="5">
        <v>0</v>
      </c>
    </row>
    <row r="393" spans="4:28" x14ac:dyDescent="0.2">
      <c r="D393" s="4" t="s">
        <v>73</v>
      </c>
      <c r="F393" s="17" t="str">
        <f t="shared" ca="1" si="24"/>
        <v/>
      </c>
      <c r="G393" s="18" t="str">
        <f>IF(ISBLANK(E393),"",VLOOKUP(F393,'Pyramide âges'!$E$1:$F$125,2,0))</f>
        <v/>
      </c>
      <c r="J393" s="20"/>
      <c r="N393" s="18" t="str">
        <f t="shared" si="25"/>
        <v/>
      </c>
      <c r="U393" s="28" t="str">
        <f t="shared" ca="1" si="26"/>
        <v/>
      </c>
      <c r="V393" s="25" t="str">
        <f>IF(ISBLANK(T393),"",VLOOKUP(U393,'Pyramide ancienneté'!$E$1:$F$50,2,0))</f>
        <v/>
      </c>
      <c r="X393" s="25" t="str">
        <f t="shared" ca="1" si="27"/>
        <v/>
      </c>
      <c r="AB393" s="5">
        <v>0</v>
      </c>
    </row>
    <row r="394" spans="4:28" x14ac:dyDescent="0.2">
      <c r="D394" s="4" t="s">
        <v>73</v>
      </c>
      <c r="F394" s="17" t="str">
        <f t="shared" ca="1" si="24"/>
        <v/>
      </c>
      <c r="G394" s="18" t="str">
        <f>IF(ISBLANK(E394),"",VLOOKUP(F394,'Pyramide âges'!$E$1:$F$125,2,0))</f>
        <v/>
      </c>
      <c r="J394" s="20"/>
      <c r="N394" s="18" t="str">
        <f t="shared" si="25"/>
        <v/>
      </c>
      <c r="U394" s="28" t="str">
        <f t="shared" ca="1" si="26"/>
        <v/>
      </c>
      <c r="V394" s="25" t="str">
        <f>IF(ISBLANK(T394),"",VLOOKUP(U394,'Pyramide ancienneté'!$E$1:$F$50,2,0))</f>
        <v/>
      </c>
      <c r="X394" s="25" t="str">
        <f t="shared" ca="1" si="27"/>
        <v/>
      </c>
      <c r="AB394" s="5">
        <v>0</v>
      </c>
    </row>
    <row r="395" spans="4:28" x14ac:dyDescent="0.2">
      <c r="D395" s="4" t="s">
        <v>73</v>
      </c>
      <c r="F395" s="17" t="str">
        <f t="shared" ca="1" si="24"/>
        <v/>
      </c>
      <c r="G395" s="18" t="str">
        <f>IF(ISBLANK(E395),"",VLOOKUP(F395,'Pyramide âges'!$E$1:$F$125,2,0))</f>
        <v/>
      </c>
      <c r="J395" s="20"/>
      <c r="N395" s="18" t="str">
        <f t="shared" si="25"/>
        <v/>
      </c>
      <c r="U395" s="28" t="str">
        <f t="shared" ca="1" si="26"/>
        <v/>
      </c>
      <c r="V395" s="25" t="str">
        <f>IF(ISBLANK(T395),"",VLOOKUP(U395,'Pyramide ancienneté'!$E$1:$F$50,2,0))</f>
        <v/>
      </c>
      <c r="X395" s="25" t="str">
        <f t="shared" ca="1" si="27"/>
        <v/>
      </c>
      <c r="AB395" s="5">
        <v>0</v>
      </c>
    </row>
    <row r="396" spans="4:28" x14ac:dyDescent="0.2">
      <c r="D396" s="4" t="s">
        <v>73</v>
      </c>
      <c r="F396" s="17" t="str">
        <f t="shared" ca="1" si="24"/>
        <v/>
      </c>
      <c r="G396" s="18" t="str">
        <f>IF(ISBLANK(E396),"",VLOOKUP(F396,'Pyramide âges'!$E$1:$F$125,2,0))</f>
        <v/>
      </c>
      <c r="J396" s="20"/>
      <c r="N396" s="18" t="str">
        <f t="shared" si="25"/>
        <v/>
      </c>
      <c r="U396" s="28" t="str">
        <f t="shared" ca="1" si="26"/>
        <v/>
      </c>
      <c r="V396" s="25" t="str">
        <f>IF(ISBLANK(T396),"",VLOOKUP(U396,'Pyramide ancienneté'!$E$1:$F$50,2,0))</f>
        <v/>
      </c>
      <c r="X396" s="25" t="str">
        <f t="shared" ca="1" si="27"/>
        <v/>
      </c>
      <c r="AB396" s="5">
        <v>0</v>
      </c>
    </row>
    <row r="397" spans="4:28" x14ac:dyDescent="0.2">
      <c r="D397" s="4" t="s">
        <v>73</v>
      </c>
      <c r="F397" s="17" t="str">
        <f t="shared" ca="1" si="24"/>
        <v/>
      </c>
      <c r="G397" s="18" t="str">
        <f>IF(ISBLANK(E397),"",VLOOKUP(F397,'Pyramide âges'!$E$1:$F$125,2,0))</f>
        <v/>
      </c>
      <c r="J397" s="20"/>
      <c r="N397" s="18" t="str">
        <f t="shared" si="25"/>
        <v/>
      </c>
      <c r="U397" s="28" t="str">
        <f t="shared" ca="1" si="26"/>
        <v/>
      </c>
      <c r="V397" s="25" t="str">
        <f>IF(ISBLANK(T397),"",VLOOKUP(U397,'Pyramide ancienneté'!$E$1:$F$50,2,0))</f>
        <v/>
      </c>
      <c r="X397" s="25" t="str">
        <f t="shared" ca="1" si="27"/>
        <v/>
      </c>
      <c r="AB397" s="5">
        <v>0</v>
      </c>
    </row>
    <row r="398" spans="4:28" x14ac:dyDescent="0.2">
      <c r="D398" s="4" t="s">
        <v>73</v>
      </c>
      <c r="F398" s="17" t="str">
        <f t="shared" ca="1" si="24"/>
        <v/>
      </c>
      <c r="G398" s="18" t="str">
        <f>IF(ISBLANK(E398),"",VLOOKUP(F398,'Pyramide âges'!$E$1:$F$125,2,0))</f>
        <v/>
      </c>
      <c r="J398" s="20"/>
      <c r="N398" s="18" t="str">
        <f t="shared" si="25"/>
        <v/>
      </c>
      <c r="U398" s="28" t="str">
        <f t="shared" ca="1" si="26"/>
        <v/>
      </c>
      <c r="V398" s="25" t="str">
        <f>IF(ISBLANK(T398),"",VLOOKUP(U398,'Pyramide ancienneté'!$E$1:$F$50,2,0))</f>
        <v/>
      </c>
      <c r="X398" s="25" t="str">
        <f t="shared" ca="1" si="27"/>
        <v/>
      </c>
      <c r="AB398" s="5">
        <v>0</v>
      </c>
    </row>
    <row r="399" spans="4:28" x14ac:dyDescent="0.2">
      <c r="D399" s="4" t="s">
        <v>73</v>
      </c>
      <c r="F399" s="17" t="str">
        <f t="shared" ca="1" si="24"/>
        <v/>
      </c>
      <c r="G399" s="18" t="str">
        <f>IF(ISBLANK(E399),"",VLOOKUP(F399,'Pyramide âges'!$E$1:$F$125,2,0))</f>
        <v/>
      </c>
      <c r="J399" s="20"/>
      <c r="N399" s="18" t="str">
        <f t="shared" si="25"/>
        <v/>
      </c>
      <c r="U399" s="28" t="str">
        <f t="shared" ca="1" si="26"/>
        <v/>
      </c>
      <c r="V399" s="25" t="str">
        <f>IF(ISBLANK(T399),"",VLOOKUP(U399,'Pyramide ancienneté'!$E$1:$F$50,2,0))</f>
        <v/>
      </c>
      <c r="X399" s="25" t="str">
        <f t="shared" ca="1" si="27"/>
        <v/>
      </c>
      <c r="AB399" s="5">
        <v>0</v>
      </c>
    </row>
    <row r="400" spans="4:28" x14ac:dyDescent="0.2">
      <c r="D400" s="4" t="s">
        <v>73</v>
      </c>
      <c r="F400" s="17" t="str">
        <f t="shared" ca="1" si="24"/>
        <v/>
      </c>
      <c r="G400" s="18" t="str">
        <f>IF(ISBLANK(E400),"",VLOOKUP(F400,'Pyramide âges'!$E$1:$F$125,2,0))</f>
        <v/>
      </c>
      <c r="J400" s="20"/>
      <c r="N400" s="18" t="str">
        <f t="shared" si="25"/>
        <v/>
      </c>
      <c r="U400" s="28" t="str">
        <f t="shared" ca="1" si="26"/>
        <v/>
      </c>
      <c r="V400" s="25" t="str">
        <f>IF(ISBLANK(T400),"",VLOOKUP(U400,'Pyramide ancienneté'!$E$1:$F$50,2,0))</f>
        <v/>
      </c>
      <c r="X400" s="25" t="str">
        <f t="shared" ca="1" si="27"/>
        <v/>
      </c>
      <c r="AB400" s="5">
        <v>0</v>
      </c>
    </row>
    <row r="401" spans="4:28" x14ac:dyDescent="0.2">
      <c r="D401" s="4" t="s">
        <v>73</v>
      </c>
      <c r="F401" s="17" t="str">
        <f t="shared" ca="1" si="24"/>
        <v/>
      </c>
      <c r="G401" s="18" t="str">
        <f>IF(ISBLANK(E401),"",VLOOKUP(F401,'Pyramide âges'!$E$1:$F$125,2,0))</f>
        <v/>
      </c>
      <c r="J401" s="20"/>
      <c r="N401" s="18" t="str">
        <f t="shared" si="25"/>
        <v/>
      </c>
      <c r="U401" s="28" t="str">
        <f t="shared" ca="1" si="26"/>
        <v/>
      </c>
      <c r="V401" s="25" t="str">
        <f>IF(ISBLANK(T401),"",VLOOKUP(U401,'Pyramide ancienneté'!$E$1:$F$50,2,0))</f>
        <v/>
      </c>
      <c r="X401" s="25" t="str">
        <f t="shared" ca="1" si="27"/>
        <v/>
      </c>
      <c r="AB401" s="5">
        <v>0</v>
      </c>
    </row>
    <row r="402" spans="4:28" x14ac:dyDescent="0.2">
      <c r="D402" s="4" t="s">
        <v>73</v>
      </c>
      <c r="F402" s="17" t="str">
        <f t="shared" ca="1" si="24"/>
        <v/>
      </c>
      <c r="G402" s="18" t="str">
        <f>IF(ISBLANK(E402),"",VLOOKUP(F402,'Pyramide âges'!$E$1:$F$125,2,0))</f>
        <v/>
      </c>
      <c r="J402" s="20"/>
      <c r="N402" s="18" t="str">
        <f t="shared" si="25"/>
        <v/>
      </c>
      <c r="U402" s="28" t="str">
        <f t="shared" ca="1" si="26"/>
        <v/>
      </c>
      <c r="V402" s="25" t="str">
        <f>IF(ISBLANK(T402),"",VLOOKUP(U402,'Pyramide ancienneté'!$E$1:$F$50,2,0))</f>
        <v/>
      </c>
      <c r="X402" s="25" t="str">
        <f t="shared" ca="1" si="27"/>
        <v/>
      </c>
      <c r="AB402" s="5">
        <v>0</v>
      </c>
    </row>
    <row r="403" spans="4:28" x14ac:dyDescent="0.2">
      <c r="D403" s="4" t="s">
        <v>73</v>
      </c>
      <c r="F403" s="17" t="str">
        <f t="shared" ca="1" si="24"/>
        <v/>
      </c>
      <c r="G403" s="18" t="str">
        <f>IF(ISBLANK(E403),"",VLOOKUP(F403,'Pyramide âges'!$E$1:$F$125,2,0))</f>
        <v/>
      </c>
      <c r="J403" s="20"/>
      <c r="N403" s="18" t="str">
        <f t="shared" si="25"/>
        <v/>
      </c>
      <c r="U403" s="28" t="str">
        <f t="shared" ca="1" si="26"/>
        <v/>
      </c>
      <c r="V403" s="25" t="str">
        <f>IF(ISBLANK(T403),"",VLOOKUP(U403,'Pyramide ancienneté'!$E$1:$F$50,2,0))</f>
        <v/>
      </c>
      <c r="X403" s="25" t="str">
        <f t="shared" ca="1" si="27"/>
        <v/>
      </c>
      <c r="AB403" s="5">
        <v>0</v>
      </c>
    </row>
    <row r="404" spans="4:28" x14ac:dyDescent="0.2">
      <c r="D404" s="4" t="s">
        <v>73</v>
      </c>
      <c r="F404" s="17" t="str">
        <f t="shared" ca="1" si="24"/>
        <v/>
      </c>
      <c r="G404" s="18" t="str">
        <f>IF(ISBLANK(E404),"",VLOOKUP(F404,'Pyramide âges'!$E$1:$F$125,2,0))</f>
        <v/>
      </c>
      <c r="J404" s="20"/>
      <c r="N404" s="18" t="str">
        <f t="shared" si="25"/>
        <v/>
      </c>
      <c r="U404" s="28" t="str">
        <f t="shared" ca="1" si="26"/>
        <v/>
      </c>
      <c r="V404" s="25" t="str">
        <f>IF(ISBLANK(T404),"",VLOOKUP(U404,'Pyramide ancienneté'!$E$1:$F$50,2,0))</f>
        <v/>
      </c>
      <c r="X404" s="25" t="str">
        <f t="shared" ca="1" si="27"/>
        <v/>
      </c>
      <c r="AB404" s="5">
        <v>0</v>
      </c>
    </row>
    <row r="405" spans="4:28" x14ac:dyDescent="0.2">
      <c r="D405" s="4" t="s">
        <v>73</v>
      </c>
      <c r="F405" s="17" t="str">
        <f t="shared" ca="1" si="24"/>
        <v/>
      </c>
      <c r="G405" s="18" t="str">
        <f>IF(ISBLANK(E405),"",VLOOKUP(F405,'Pyramide âges'!$E$1:$F$125,2,0))</f>
        <v/>
      </c>
      <c r="J405" s="20"/>
      <c r="N405" s="18" t="str">
        <f t="shared" si="25"/>
        <v/>
      </c>
      <c r="U405" s="28" t="str">
        <f t="shared" ca="1" si="26"/>
        <v/>
      </c>
      <c r="V405" s="25" t="str">
        <f>IF(ISBLANK(T405),"",VLOOKUP(U405,'Pyramide ancienneté'!$E$1:$F$50,2,0))</f>
        <v/>
      </c>
      <c r="X405" s="25" t="str">
        <f t="shared" ca="1" si="27"/>
        <v/>
      </c>
      <c r="AB405" s="5">
        <v>0</v>
      </c>
    </row>
    <row r="406" spans="4:28" x14ac:dyDescent="0.2">
      <c r="D406" s="4" t="s">
        <v>73</v>
      </c>
      <c r="F406" s="17" t="str">
        <f t="shared" ca="1" si="24"/>
        <v/>
      </c>
      <c r="G406" s="18" t="str">
        <f>IF(ISBLANK(E406),"",VLOOKUP(F406,'Pyramide âges'!$E$1:$F$125,2,0))</f>
        <v/>
      </c>
      <c r="J406" s="20"/>
      <c r="N406" s="18" t="str">
        <f t="shared" si="25"/>
        <v/>
      </c>
      <c r="U406" s="28" t="str">
        <f t="shared" ca="1" si="26"/>
        <v/>
      </c>
      <c r="V406" s="25" t="str">
        <f>IF(ISBLANK(T406),"",VLOOKUP(U406,'Pyramide ancienneté'!$E$1:$F$50,2,0))</f>
        <v/>
      </c>
      <c r="X406" s="25" t="str">
        <f t="shared" ca="1" si="27"/>
        <v/>
      </c>
      <c r="AB406" s="5">
        <v>0</v>
      </c>
    </row>
    <row r="407" spans="4:28" x14ac:dyDescent="0.2">
      <c r="D407" s="4" t="s">
        <v>73</v>
      </c>
      <c r="F407" s="17" t="str">
        <f t="shared" ca="1" si="24"/>
        <v/>
      </c>
      <c r="G407" s="18" t="str">
        <f>IF(ISBLANK(E407),"",VLOOKUP(F407,'Pyramide âges'!$E$1:$F$125,2,0))</f>
        <v/>
      </c>
      <c r="J407" s="20"/>
      <c r="N407" s="18" t="str">
        <f t="shared" si="25"/>
        <v/>
      </c>
      <c r="U407" s="28" t="str">
        <f t="shared" ca="1" si="26"/>
        <v/>
      </c>
      <c r="V407" s="25" t="str">
        <f>IF(ISBLANK(T407),"",VLOOKUP(U407,'Pyramide ancienneté'!$E$1:$F$50,2,0))</f>
        <v/>
      </c>
      <c r="X407" s="25" t="str">
        <f t="shared" ca="1" si="27"/>
        <v/>
      </c>
      <c r="AB407" s="5">
        <v>0</v>
      </c>
    </row>
    <row r="408" spans="4:28" x14ac:dyDescent="0.2">
      <c r="D408" s="4" t="s">
        <v>73</v>
      </c>
      <c r="F408" s="17" t="str">
        <f t="shared" ca="1" si="24"/>
        <v/>
      </c>
      <c r="G408" s="18" t="str">
        <f>IF(ISBLANK(E408),"",VLOOKUP(F408,'Pyramide âges'!$E$1:$F$125,2,0))</f>
        <v/>
      </c>
      <c r="J408" s="20"/>
      <c r="N408" s="18" t="str">
        <f t="shared" si="25"/>
        <v/>
      </c>
      <c r="U408" s="28" t="str">
        <f t="shared" ca="1" si="26"/>
        <v/>
      </c>
      <c r="V408" s="25" t="str">
        <f>IF(ISBLANK(T408),"",VLOOKUP(U408,'Pyramide ancienneté'!$E$1:$F$50,2,0))</f>
        <v/>
      </c>
      <c r="X408" s="25" t="str">
        <f t="shared" ca="1" si="27"/>
        <v/>
      </c>
      <c r="AB408" s="5">
        <v>0</v>
      </c>
    </row>
    <row r="409" spans="4:28" x14ac:dyDescent="0.2">
      <c r="D409" s="4" t="s">
        <v>73</v>
      </c>
      <c r="F409" s="17" t="str">
        <f t="shared" ca="1" si="24"/>
        <v/>
      </c>
      <c r="G409" s="18" t="str">
        <f>IF(ISBLANK(E409),"",VLOOKUP(F409,'Pyramide âges'!$E$1:$F$125,2,0))</f>
        <v/>
      </c>
      <c r="J409" s="20"/>
      <c r="N409" s="18" t="str">
        <f t="shared" si="25"/>
        <v/>
      </c>
      <c r="U409" s="28" t="str">
        <f t="shared" ca="1" si="26"/>
        <v/>
      </c>
      <c r="V409" s="25" t="str">
        <f>IF(ISBLANK(T409),"",VLOOKUP(U409,'Pyramide ancienneté'!$E$1:$F$50,2,0))</f>
        <v/>
      </c>
      <c r="X409" s="25" t="str">
        <f t="shared" ca="1" si="27"/>
        <v/>
      </c>
      <c r="AB409" s="5">
        <v>0</v>
      </c>
    </row>
    <row r="410" spans="4:28" x14ac:dyDescent="0.2">
      <c r="D410" s="4" t="s">
        <v>73</v>
      </c>
      <c r="F410" s="17" t="str">
        <f t="shared" ca="1" si="24"/>
        <v/>
      </c>
      <c r="G410" s="18" t="str">
        <f>IF(ISBLANK(E410),"",VLOOKUP(F410,'Pyramide âges'!$E$1:$F$125,2,0))</f>
        <v/>
      </c>
      <c r="J410" s="20"/>
      <c r="N410" s="18" t="str">
        <f t="shared" si="25"/>
        <v/>
      </c>
      <c r="U410" s="28" t="str">
        <f t="shared" ca="1" si="26"/>
        <v/>
      </c>
      <c r="V410" s="25" t="str">
        <f>IF(ISBLANK(T410),"",VLOOKUP(U410,'Pyramide ancienneté'!$E$1:$F$50,2,0))</f>
        <v/>
      </c>
      <c r="X410" s="25" t="str">
        <f t="shared" ca="1" si="27"/>
        <v/>
      </c>
      <c r="AB410" s="5">
        <v>0</v>
      </c>
    </row>
    <row r="411" spans="4:28" x14ac:dyDescent="0.2">
      <c r="D411" s="4" t="s">
        <v>73</v>
      </c>
      <c r="F411" s="17" t="str">
        <f t="shared" ca="1" si="24"/>
        <v/>
      </c>
      <c r="G411" s="18" t="str">
        <f>IF(ISBLANK(E411),"",VLOOKUP(F411,'Pyramide âges'!$E$1:$F$125,2,0))</f>
        <v/>
      </c>
      <c r="J411" s="20"/>
      <c r="N411" s="18" t="str">
        <f t="shared" si="25"/>
        <v/>
      </c>
      <c r="U411" s="28" t="str">
        <f t="shared" ca="1" si="26"/>
        <v/>
      </c>
      <c r="V411" s="25" t="str">
        <f>IF(ISBLANK(T411),"",VLOOKUP(U411,'Pyramide ancienneté'!$E$1:$F$50,2,0))</f>
        <v/>
      </c>
      <c r="X411" s="25" t="str">
        <f t="shared" ca="1" si="27"/>
        <v/>
      </c>
      <c r="AB411" s="5">
        <v>0</v>
      </c>
    </row>
    <row r="412" spans="4:28" x14ac:dyDescent="0.2">
      <c r="D412" s="4" t="s">
        <v>73</v>
      </c>
      <c r="F412" s="17" t="str">
        <f t="shared" ca="1" si="24"/>
        <v/>
      </c>
      <c r="G412" s="18" t="str">
        <f>IF(ISBLANK(E412),"",VLOOKUP(F412,'Pyramide âges'!$E$1:$F$125,2,0))</f>
        <v/>
      </c>
      <c r="J412" s="20"/>
      <c r="N412" s="18" t="str">
        <f t="shared" si="25"/>
        <v/>
      </c>
      <c r="U412" s="28" t="str">
        <f t="shared" ca="1" si="26"/>
        <v/>
      </c>
      <c r="V412" s="25" t="str">
        <f>IF(ISBLANK(T412),"",VLOOKUP(U412,'Pyramide ancienneté'!$E$1:$F$50,2,0))</f>
        <v/>
      </c>
      <c r="X412" s="25" t="str">
        <f t="shared" ca="1" si="27"/>
        <v/>
      </c>
      <c r="AB412" s="5">
        <v>0</v>
      </c>
    </row>
    <row r="413" spans="4:28" x14ac:dyDescent="0.2">
      <c r="D413" s="4" t="s">
        <v>73</v>
      </c>
      <c r="F413" s="17" t="str">
        <f t="shared" ca="1" si="24"/>
        <v/>
      </c>
      <c r="G413" s="18" t="str">
        <f>IF(ISBLANK(E413),"",VLOOKUP(F413,'Pyramide âges'!$E$1:$F$125,2,0))</f>
        <v/>
      </c>
      <c r="J413" s="20"/>
      <c r="N413" s="18" t="str">
        <f t="shared" si="25"/>
        <v/>
      </c>
      <c r="U413" s="28" t="str">
        <f t="shared" ca="1" si="26"/>
        <v/>
      </c>
      <c r="V413" s="25" t="str">
        <f>IF(ISBLANK(T413),"",VLOOKUP(U413,'Pyramide ancienneté'!$E$1:$F$50,2,0))</f>
        <v/>
      </c>
      <c r="X413" s="25" t="str">
        <f t="shared" ca="1" si="27"/>
        <v/>
      </c>
      <c r="AB413" s="5">
        <v>0</v>
      </c>
    </row>
    <row r="414" spans="4:28" x14ac:dyDescent="0.2">
      <c r="D414" s="4" t="s">
        <v>73</v>
      </c>
      <c r="F414" s="17" t="str">
        <f t="shared" ca="1" si="24"/>
        <v/>
      </c>
      <c r="G414" s="18" t="str">
        <f>IF(ISBLANK(E414),"",VLOOKUP(F414,'Pyramide âges'!$E$1:$F$125,2,0))</f>
        <v/>
      </c>
      <c r="J414" s="20"/>
      <c r="N414" s="18" t="str">
        <f t="shared" si="25"/>
        <v/>
      </c>
      <c r="U414" s="28" t="str">
        <f t="shared" ca="1" si="26"/>
        <v/>
      </c>
      <c r="V414" s="25" t="str">
        <f>IF(ISBLANK(T414),"",VLOOKUP(U414,'Pyramide ancienneté'!$E$1:$F$50,2,0))</f>
        <v/>
      </c>
      <c r="X414" s="25" t="str">
        <f t="shared" ca="1" si="27"/>
        <v/>
      </c>
      <c r="AB414" s="5">
        <v>0</v>
      </c>
    </row>
    <row r="415" spans="4:28" x14ac:dyDescent="0.2">
      <c r="D415" s="4" t="s">
        <v>73</v>
      </c>
      <c r="F415" s="17" t="str">
        <f t="shared" ca="1" si="24"/>
        <v/>
      </c>
      <c r="G415" s="18" t="str">
        <f>IF(ISBLANK(E415),"",VLOOKUP(F415,'Pyramide âges'!$E$1:$F$125,2,0))</f>
        <v/>
      </c>
      <c r="J415" s="20"/>
      <c r="N415" s="18" t="str">
        <f t="shared" si="25"/>
        <v/>
      </c>
      <c r="U415" s="28" t="str">
        <f t="shared" ca="1" si="26"/>
        <v/>
      </c>
      <c r="V415" s="25" t="str">
        <f>IF(ISBLANK(T415),"",VLOOKUP(U415,'Pyramide ancienneté'!$E$1:$F$50,2,0))</f>
        <v/>
      </c>
      <c r="X415" s="25" t="str">
        <f t="shared" ca="1" si="27"/>
        <v/>
      </c>
      <c r="AB415" s="5">
        <v>0</v>
      </c>
    </row>
    <row r="416" spans="4:28" x14ac:dyDescent="0.2">
      <c r="D416" s="4" t="s">
        <v>73</v>
      </c>
      <c r="F416" s="17" t="str">
        <f t="shared" ca="1" si="24"/>
        <v/>
      </c>
      <c r="G416" s="18" t="str">
        <f>IF(ISBLANK(E416),"",VLOOKUP(F416,'Pyramide âges'!$E$1:$F$125,2,0))</f>
        <v/>
      </c>
      <c r="J416" s="20"/>
      <c r="N416" s="18" t="str">
        <f t="shared" si="25"/>
        <v/>
      </c>
      <c r="U416" s="28" t="str">
        <f t="shared" ca="1" si="26"/>
        <v/>
      </c>
      <c r="V416" s="25" t="str">
        <f>IF(ISBLANK(T416),"",VLOOKUP(U416,'Pyramide ancienneté'!$E$1:$F$50,2,0))</f>
        <v/>
      </c>
      <c r="X416" s="25" t="str">
        <f t="shared" ca="1" si="27"/>
        <v/>
      </c>
      <c r="AB416" s="5">
        <v>0</v>
      </c>
    </row>
    <row r="417" spans="4:28" x14ac:dyDescent="0.2">
      <c r="D417" s="4" t="s">
        <v>73</v>
      </c>
      <c r="F417" s="17" t="str">
        <f t="shared" ca="1" si="24"/>
        <v/>
      </c>
      <c r="G417" s="18" t="str">
        <f>IF(ISBLANK(E417),"",VLOOKUP(F417,'Pyramide âges'!$E$1:$F$125,2,0))</f>
        <v/>
      </c>
      <c r="J417" s="20"/>
      <c r="N417" s="18" t="str">
        <f t="shared" si="25"/>
        <v/>
      </c>
      <c r="U417" s="28" t="str">
        <f t="shared" ca="1" si="26"/>
        <v/>
      </c>
      <c r="V417" s="25" t="str">
        <f>IF(ISBLANK(T417),"",VLOOKUP(U417,'Pyramide ancienneté'!$E$1:$F$50,2,0))</f>
        <v/>
      </c>
      <c r="X417" s="25" t="str">
        <f t="shared" ca="1" si="27"/>
        <v/>
      </c>
      <c r="AB417" s="5">
        <v>0</v>
      </c>
    </row>
    <row r="418" spans="4:28" x14ac:dyDescent="0.2">
      <c r="D418" s="4" t="s">
        <v>73</v>
      </c>
      <c r="F418" s="17" t="str">
        <f t="shared" ca="1" si="24"/>
        <v/>
      </c>
      <c r="G418" s="18" t="str">
        <f>IF(ISBLANK(E418),"",VLOOKUP(F418,'Pyramide âges'!$E$1:$F$125,2,0))</f>
        <v/>
      </c>
      <c r="J418" s="20"/>
      <c r="N418" s="18" t="str">
        <f t="shared" si="25"/>
        <v/>
      </c>
      <c r="U418" s="28" t="str">
        <f t="shared" ca="1" si="26"/>
        <v/>
      </c>
      <c r="V418" s="25" t="str">
        <f>IF(ISBLANK(T418),"",VLOOKUP(U418,'Pyramide ancienneté'!$E$1:$F$50,2,0))</f>
        <v/>
      </c>
      <c r="X418" s="25" t="str">
        <f t="shared" ca="1" si="27"/>
        <v/>
      </c>
      <c r="AB418" s="5">
        <v>0</v>
      </c>
    </row>
    <row r="419" spans="4:28" x14ac:dyDescent="0.2">
      <c r="D419" s="4" t="s">
        <v>73</v>
      </c>
      <c r="F419" s="17" t="str">
        <f t="shared" ca="1" si="24"/>
        <v/>
      </c>
      <c r="G419" s="18" t="str">
        <f>IF(ISBLANK(E419),"",VLOOKUP(F419,'Pyramide âges'!$E$1:$F$125,2,0))</f>
        <v/>
      </c>
      <c r="J419" s="20"/>
      <c r="N419" s="18" t="str">
        <f t="shared" si="25"/>
        <v/>
      </c>
      <c r="U419" s="28" t="str">
        <f t="shared" ca="1" si="26"/>
        <v/>
      </c>
      <c r="V419" s="25" t="str">
        <f>IF(ISBLANK(T419),"",VLOOKUP(U419,'Pyramide ancienneté'!$E$1:$F$50,2,0))</f>
        <v/>
      </c>
      <c r="X419" s="25" t="str">
        <f t="shared" ca="1" si="27"/>
        <v/>
      </c>
      <c r="AB419" s="5">
        <v>0</v>
      </c>
    </row>
    <row r="420" spans="4:28" x14ac:dyDescent="0.2">
      <c r="D420" s="4" t="s">
        <v>73</v>
      </c>
      <c r="F420" s="17" t="str">
        <f t="shared" ca="1" si="24"/>
        <v/>
      </c>
      <c r="G420" s="18" t="str">
        <f>IF(ISBLANK(E420),"",VLOOKUP(F420,'Pyramide âges'!$E$1:$F$125,2,0))</f>
        <v/>
      </c>
      <c r="J420" s="20"/>
      <c r="N420" s="18" t="str">
        <f t="shared" si="25"/>
        <v/>
      </c>
      <c r="U420" s="28" t="str">
        <f t="shared" ca="1" si="26"/>
        <v/>
      </c>
      <c r="V420" s="25" t="str">
        <f>IF(ISBLANK(T420),"",VLOOKUP(U420,'Pyramide ancienneté'!$E$1:$F$50,2,0))</f>
        <v/>
      </c>
      <c r="X420" s="25" t="str">
        <f t="shared" ca="1" si="27"/>
        <v/>
      </c>
      <c r="AB420" s="5">
        <v>0</v>
      </c>
    </row>
    <row r="421" spans="4:28" x14ac:dyDescent="0.2">
      <c r="D421" s="4" t="s">
        <v>73</v>
      </c>
      <c r="F421" s="17" t="str">
        <f t="shared" ca="1" si="24"/>
        <v/>
      </c>
      <c r="G421" s="18" t="str">
        <f>IF(ISBLANK(E421),"",VLOOKUP(F421,'Pyramide âges'!$E$1:$F$125,2,0))</f>
        <v/>
      </c>
      <c r="J421" s="20"/>
      <c r="N421" s="18" t="str">
        <f t="shared" si="25"/>
        <v/>
      </c>
      <c r="U421" s="28" t="str">
        <f t="shared" ca="1" si="26"/>
        <v/>
      </c>
      <c r="V421" s="25" t="str">
        <f>IF(ISBLANK(T421),"",VLOOKUP(U421,'Pyramide ancienneté'!$E$1:$F$50,2,0))</f>
        <v/>
      </c>
      <c r="X421" s="25" t="str">
        <f t="shared" ca="1" si="27"/>
        <v/>
      </c>
      <c r="AB421" s="5">
        <v>0</v>
      </c>
    </row>
    <row r="422" spans="4:28" x14ac:dyDescent="0.2">
      <c r="D422" s="4" t="s">
        <v>73</v>
      </c>
      <c r="F422" s="17" t="str">
        <f t="shared" ca="1" si="24"/>
        <v/>
      </c>
      <c r="G422" s="18" t="str">
        <f>IF(ISBLANK(E422),"",VLOOKUP(F422,'Pyramide âges'!$E$1:$F$125,2,0))</f>
        <v/>
      </c>
      <c r="J422" s="20"/>
      <c r="N422" s="18" t="str">
        <f t="shared" si="25"/>
        <v/>
      </c>
      <c r="U422" s="28" t="str">
        <f t="shared" ca="1" si="26"/>
        <v/>
      </c>
      <c r="V422" s="25" t="str">
        <f>IF(ISBLANK(T422),"",VLOOKUP(U422,'Pyramide ancienneté'!$E$1:$F$50,2,0))</f>
        <v/>
      </c>
      <c r="X422" s="25" t="str">
        <f t="shared" ca="1" si="27"/>
        <v/>
      </c>
      <c r="AB422" s="5">
        <v>0</v>
      </c>
    </row>
    <row r="423" spans="4:28" x14ac:dyDescent="0.2">
      <c r="D423" s="4" t="s">
        <v>73</v>
      </c>
      <c r="F423" s="17" t="str">
        <f t="shared" ca="1" si="24"/>
        <v/>
      </c>
      <c r="G423" s="18" t="str">
        <f>IF(ISBLANK(E423),"",VLOOKUP(F423,'Pyramide âges'!$E$1:$F$125,2,0))</f>
        <v/>
      </c>
      <c r="J423" s="20"/>
      <c r="N423" s="18" t="str">
        <f t="shared" si="25"/>
        <v/>
      </c>
      <c r="U423" s="28" t="str">
        <f t="shared" ca="1" si="26"/>
        <v/>
      </c>
      <c r="V423" s="25" t="str">
        <f>IF(ISBLANK(T423),"",VLOOKUP(U423,'Pyramide ancienneté'!$E$1:$F$50,2,0))</f>
        <v/>
      </c>
      <c r="X423" s="25" t="str">
        <f t="shared" ca="1" si="27"/>
        <v/>
      </c>
      <c r="AB423" s="5">
        <v>0</v>
      </c>
    </row>
    <row r="424" spans="4:28" x14ac:dyDescent="0.2">
      <c r="D424" s="4" t="s">
        <v>73</v>
      </c>
      <c r="F424" s="17" t="str">
        <f t="shared" ca="1" si="24"/>
        <v/>
      </c>
      <c r="G424" s="18" t="str">
        <f>IF(ISBLANK(E424),"",VLOOKUP(F424,'Pyramide âges'!$E$1:$F$125,2,0))</f>
        <v/>
      </c>
      <c r="J424" s="20"/>
      <c r="N424" s="18" t="str">
        <f t="shared" si="25"/>
        <v/>
      </c>
      <c r="U424" s="28" t="str">
        <f t="shared" ca="1" si="26"/>
        <v/>
      </c>
      <c r="V424" s="25" t="str">
        <f>IF(ISBLANK(T424),"",VLOOKUP(U424,'Pyramide ancienneté'!$E$1:$F$50,2,0))</f>
        <v/>
      </c>
      <c r="X424" s="25" t="str">
        <f t="shared" ca="1" si="27"/>
        <v/>
      </c>
      <c r="AB424" s="5">
        <v>0</v>
      </c>
    </row>
    <row r="425" spans="4:28" x14ac:dyDescent="0.2">
      <c r="D425" s="4" t="s">
        <v>73</v>
      </c>
      <c r="F425" s="17" t="str">
        <f t="shared" ca="1" si="24"/>
        <v/>
      </c>
      <c r="G425" s="18" t="str">
        <f>IF(ISBLANK(E425),"",VLOOKUP(F425,'Pyramide âges'!$E$1:$F$125,2,0))</f>
        <v/>
      </c>
      <c r="J425" s="20"/>
      <c r="N425" s="18" t="str">
        <f t="shared" si="25"/>
        <v/>
      </c>
      <c r="U425" s="28" t="str">
        <f t="shared" ca="1" si="26"/>
        <v/>
      </c>
      <c r="V425" s="25" t="str">
        <f>IF(ISBLANK(T425),"",VLOOKUP(U425,'Pyramide ancienneté'!$E$1:$F$50,2,0))</f>
        <v/>
      </c>
      <c r="X425" s="25" t="str">
        <f t="shared" ca="1" si="27"/>
        <v/>
      </c>
      <c r="AB425" s="5">
        <v>0</v>
      </c>
    </row>
    <row r="426" spans="4:28" x14ac:dyDescent="0.2">
      <c r="D426" s="4" t="s">
        <v>73</v>
      </c>
      <c r="F426" s="17" t="str">
        <f t="shared" ca="1" si="24"/>
        <v/>
      </c>
      <c r="G426" s="18" t="str">
        <f>IF(ISBLANK(E426),"",VLOOKUP(F426,'Pyramide âges'!$E$1:$F$125,2,0))</f>
        <v/>
      </c>
      <c r="J426" s="20"/>
      <c r="N426" s="18" t="str">
        <f t="shared" si="25"/>
        <v/>
      </c>
      <c r="U426" s="28" t="str">
        <f t="shared" ca="1" si="26"/>
        <v/>
      </c>
      <c r="V426" s="25" t="str">
        <f>IF(ISBLANK(T426),"",VLOOKUP(U426,'Pyramide ancienneté'!$E$1:$F$50,2,0))</f>
        <v/>
      </c>
      <c r="X426" s="25" t="str">
        <f t="shared" ca="1" si="27"/>
        <v/>
      </c>
      <c r="AB426" s="5">
        <v>0</v>
      </c>
    </row>
    <row r="427" spans="4:28" x14ac:dyDescent="0.2">
      <c r="D427" s="4" t="s">
        <v>73</v>
      </c>
      <c r="F427" s="17" t="str">
        <f t="shared" ca="1" si="24"/>
        <v/>
      </c>
      <c r="G427" s="18" t="str">
        <f>IF(ISBLANK(E427),"",VLOOKUP(F427,'Pyramide âges'!$E$1:$F$125,2,0))</f>
        <v/>
      </c>
      <c r="J427" s="20"/>
      <c r="N427" s="18" t="str">
        <f t="shared" si="25"/>
        <v/>
      </c>
      <c r="U427" s="28" t="str">
        <f t="shared" ca="1" si="26"/>
        <v/>
      </c>
      <c r="V427" s="25" t="str">
        <f>IF(ISBLANK(T427),"",VLOOKUP(U427,'Pyramide ancienneté'!$E$1:$F$50,2,0))</f>
        <v/>
      </c>
      <c r="X427" s="25" t="str">
        <f t="shared" ca="1" si="27"/>
        <v/>
      </c>
      <c r="AB427" s="5">
        <v>0</v>
      </c>
    </row>
    <row r="428" spans="4:28" x14ac:dyDescent="0.2">
      <c r="D428" s="4" t="s">
        <v>73</v>
      </c>
      <c r="F428" s="17" t="str">
        <f t="shared" ca="1" si="24"/>
        <v/>
      </c>
      <c r="G428" s="18" t="str">
        <f>IF(ISBLANK(E428),"",VLOOKUP(F428,'Pyramide âges'!$E$1:$F$125,2,0))</f>
        <v/>
      </c>
      <c r="J428" s="20"/>
      <c r="N428" s="18" t="str">
        <f t="shared" si="25"/>
        <v/>
      </c>
      <c r="U428" s="28" t="str">
        <f t="shared" ca="1" si="26"/>
        <v/>
      </c>
      <c r="V428" s="25" t="str">
        <f>IF(ISBLANK(T428),"",VLOOKUP(U428,'Pyramide ancienneté'!$E$1:$F$50,2,0))</f>
        <v/>
      </c>
      <c r="X428" s="25" t="str">
        <f t="shared" ca="1" si="27"/>
        <v/>
      </c>
      <c r="AB428" s="5">
        <v>0</v>
      </c>
    </row>
    <row r="429" spans="4:28" x14ac:dyDescent="0.2">
      <c r="D429" s="4" t="s">
        <v>73</v>
      </c>
      <c r="F429" s="17" t="str">
        <f t="shared" ca="1" si="24"/>
        <v/>
      </c>
      <c r="G429" s="18" t="str">
        <f>IF(ISBLANK(E429),"",VLOOKUP(F429,'Pyramide âges'!$E$1:$F$125,2,0))</f>
        <v/>
      </c>
      <c r="J429" s="20"/>
      <c r="N429" s="18" t="str">
        <f t="shared" si="25"/>
        <v/>
      </c>
      <c r="U429" s="28" t="str">
        <f t="shared" ca="1" si="26"/>
        <v/>
      </c>
      <c r="V429" s="25" t="str">
        <f>IF(ISBLANK(T429),"",VLOOKUP(U429,'Pyramide ancienneté'!$E$1:$F$50,2,0))</f>
        <v/>
      </c>
      <c r="X429" s="25" t="str">
        <f t="shared" ca="1" si="27"/>
        <v/>
      </c>
      <c r="AB429" s="5">
        <v>0</v>
      </c>
    </row>
    <row r="430" spans="4:28" x14ac:dyDescent="0.2">
      <c r="D430" s="4" t="s">
        <v>73</v>
      </c>
      <c r="F430" s="17" t="str">
        <f t="shared" ca="1" si="24"/>
        <v/>
      </c>
      <c r="G430" s="18" t="str">
        <f>IF(ISBLANK(E430),"",VLOOKUP(F430,'Pyramide âges'!$E$1:$F$125,2,0))</f>
        <v/>
      </c>
      <c r="J430" s="20"/>
      <c r="N430" s="18" t="str">
        <f t="shared" si="25"/>
        <v/>
      </c>
      <c r="U430" s="28" t="str">
        <f t="shared" ca="1" si="26"/>
        <v/>
      </c>
      <c r="V430" s="25" t="str">
        <f>IF(ISBLANK(T430),"",VLOOKUP(U430,'Pyramide ancienneté'!$E$1:$F$50,2,0))</f>
        <v/>
      </c>
      <c r="X430" s="25" t="str">
        <f t="shared" ca="1" si="27"/>
        <v/>
      </c>
      <c r="AB430" s="5">
        <v>0</v>
      </c>
    </row>
    <row r="431" spans="4:28" x14ac:dyDescent="0.2">
      <c r="D431" s="4" t="s">
        <v>73</v>
      </c>
      <c r="F431" s="17" t="str">
        <f t="shared" ca="1" si="24"/>
        <v/>
      </c>
      <c r="G431" s="18" t="str">
        <f>IF(ISBLANK(E431),"",VLOOKUP(F431,'Pyramide âges'!$E$1:$F$125,2,0))</f>
        <v/>
      </c>
      <c r="J431" s="20"/>
      <c r="N431" s="18" t="str">
        <f t="shared" si="25"/>
        <v/>
      </c>
      <c r="U431" s="28" t="str">
        <f t="shared" ca="1" si="26"/>
        <v/>
      </c>
      <c r="V431" s="25" t="str">
        <f>IF(ISBLANK(T431),"",VLOOKUP(U431,'Pyramide ancienneté'!$E$1:$F$50,2,0))</f>
        <v/>
      </c>
      <c r="X431" s="25" t="str">
        <f t="shared" ca="1" si="27"/>
        <v/>
      </c>
      <c r="AB431" s="5">
        <v>0</v>
      </c>
    </row>
    <row r="432" spans="4:28" x14ac:dyDescent="0.2">
      <c r="D432" s="4" t="s">
        <v>73</v>
      </c>
      <c r="F432" s="17" t="str">
        <f t="shared" ca="1" si="24"/>
        <v/>
      </c>
      <c r="G432" s="18" t="str">
        <f>IF(ISBLANK(E432),"",VLOOKUP(F432,'Pyramide âges'!$E$1:$F$125,2,0))</f>
        <v/>
      </c>
      <c r="J432" s="20"/>
      <c r="N432" s="18" t="str">
        <f t="shared" si="25"/>
        <v/>
      </c>
      <c r="U432" s="28" t="str">
        <f t="shared" ca="1" si="26"/>
        <v/>
      </c>
      <c r="V432" s="25" t="str">
        <f>IF(ISBLANK(T432),"",VLOOKUP(U432,'Pyramide ancienneté'!$E$1:$F$50,2,0))</f>
        <v/>
      </c>
      <c r="X432" s="25" t="str">
        <f t="shared" ca="1" si="27"/>
        <v/>
      </c>
      <c r="AB432" s="5">
        <v>0</v>
      </c>
    </row>
    <row r="433" spans="4:28" x14ac:dyDescent="0.2">
      <c r="D433" s="4" t="s">
        <v>73</v>
      </c>
      <c r="F433" s="17" t="str">
        <f t="shared" ca="1" si="24"/>
        <v/>
      </c>
      <c r="G433" s="18" t="str">
        <f>IF(ISBLANK(E433),"",VLOOKUP(F433,'Pyramide âges'!$E$1:$F$125,2,0))</f>
        <v/>
      </c>
      <c r="J433" s="20"/>
      <c r="N433" s="18" t="str">
        <f t="shared" si="25"/>
        <v/>
      </c>
      <c r="U433" s="28" t="str">
        <f t="shared" ca="1" si="26"/>
        <v/>
      </c>
      <c r="V433" s="25" t="str">
        <f>IF(ISBLANK(T433),"",VLOOKUP(U433,'Pyramide ancienneté'!$E$1:$F$50,2,0))</f>
        <v/>
      </c>
      <c r="X433" s="25" t="str">
        <f t="shared" ca="1" si="27"/>
        <v/>
      </c>
      <c r="AB433" s="5">
        <v>0</v>
      </c>
    </row>
    <row r="434" spans="4:28" x14ac:dyDescent="0.2">
      <c r="D434" s="4" t="s">
        <v>73</v>
      </c>
      <c r="F434" s="17" t="str">
        <f t="shared" ca="1" si="24"/>
        <v/>
      </c>
      <c r="G434" s="18" t="str">
        <f>IF(ISBLANK(E434),"",VLOOKUP(F434,'Pyramide âges'!$E$1:$F$125,2,0))</f>
        <v/>
      </c>
      <c r="J434" s="20"/>
      <c r="N434" s="18" t="str">
        <f t="shared" si="25"/>
        <v/>
      </c>
      <c r="U434" s="28" t="str">
        <f t="shared" ca="1" si="26"/>
        <v/>
      </c>
      <c r="V434" s="25" t="str">
        <f>IF(ISBLANK(T434),"",VLOOKUP(U434,'Pyramide ancienneté'!$E$1:$F$50,2,0))</f>
        <v/>
      </c>
      <c r="X434" s="25" t="str">
        <f t="shared" ca="1" si="27"/>
        <v/>
      </c>
      <c r="AB434" s="5">
        <v>0</v>
      </c>
    </row>
    <row r="435" spans="4:28" x14ac:dyDescent="0.2">
      <c r="D435" s="4" t="s">
        <v>73</v>
      </c>
      <c r="F435" s="17" t="str">
        <f t="shared" ca="1" si="24"/>
        <v/>
      </c>
      <c r="G435" s="18" t="str">
        <f>IF(ISBLANK(E435),"",VLOOKUP(F435,'Pyramide âges'!$E$1:$F$125,2,0))</f>
        <v/>
      </c>
      <c r="J435" s="20"/>
      <c r="N435" s="18" t="str">
        <f t="shared" si="25"/>
        <v/>
      </c>
      <c r="U435" s="28" t="str">
        <f t="shared" ca="1" si="26"/>
        <v/>
      </c>
      <c r="V435" s="25" t="str">
        <f>IF(ISBLANK(T435),"",VLOOKUP(U435,'Pyramide ancienneté'!$E$1:$F$50,2,0))</f>
        <v/>
      </c>
      <c r="X435" s="25" t="str">
        <f t="shared" ca="1" si="27"/>
        <v/>
      </c>
      <c r="AB435" s="5">
        <v>0</v>
      </c>
    </row>
    <row r="436" spans="4:28" x14ac:dyDescent="0.2">
      <c r="D436" s="4" t="s">
        <v>73</v>
      </c>
      <c r="F436" s="17" t="str">
        <f t="shared" ca="1" si="24"/>
        <v/>
      </c>
      <c r="G436" s="18" t="str">
        <f>IF(ISBLANK(E436),"",VLOOKUP(F436,'Pyramide âges'!$E$1:$F$125,2,0))</f>
        <v/>
      </c>
      <c r="J436" s="20"/>
      <c r="N436" s="18" t="str">
        <f t="shared" si="25"/>
        <v/>
      </c>
      <c r="U436" s="28" t="str">
        <f t="shared" ca="1" si="26"/>
        <v/>
      </c>
      <c r="V436" s="25" t="str">
        <f>IF(ISBLANK(T436),"",VLOOKUP(U436,'Pyramide ancienneté'!$E$1:$F$50,2,0))</f>
        <v/>
      </c>
      <c r="X436" s="25" t="str">
        <f t="shared" ca="1" si="27"/>
        <v/>
      </c>
      <c r="AB436" s="5">
        <v>0</v>
      </c>
    </row>
    <row r="437" spans="4:28" x14ac:dyDescent="0.2">
      <c r="D437" s="4" t="s">
        <v>73</v>
      </c>
      <c r="F437" s="17" t="str">
        <f t="shared" ca="1" si="24"/>
        <v/>
      </c>
      <c r="G437" s="18" t="str">
        <f>IF(ISBLANK(E437),"",VLOOKUP(F437,'Pyramide âges'!$E$1:$F$125,2,0))</f>
        <v/>
      </c>
      <c r="J437" s="20"/>
      <c r="N437" s="18" t="str">
        <f t="shared" si="25"/>
        <v/>
      </c>
      <c r="U437" s="28" t="str">
        <f t="shared" ca="1" si="26"/>
        <v/>
      </c>
      <c r="V437" s="25" t="str">
        <f>IF(ISBLANK(T437),"",VLOOKUP(U437,'Pyramide ancienneté'!$E$1:$F$50,2,0))</f>
        <v/>
      </c>
      <c r="X437" s="25" t="str">
        <f t="shared" ca="1" si="27"/>
        <v/>
      </c>
      <c r="AB437" s="5">
        <v>0</v>
      </c>
    </row>
    <row r="438" spans="4:28" x14ac:dyDescent="0.2">
      <c r="D438" s="4" t="s">
        <v>73</v>
      </c>
      <c r="F438" s="17" t="str">
        <f t="shared" ca="1" si="24"/>
        <v/>
      </c>
      <c r="G438" s="18" t="str">
        <f>IF(ISBLANK(E438),"",VLOOKUP(F438,'Pyramide âges'!$E$1:$F$125,2,0))</f>
        <v/>
      </c>
      <c r="J438" s="20"/>
      <c r="N438" s="18" t="str">
        <f t="shared" si="25"/>
        <v/>
      </c>
      <c r="U438" s="28" t="str">
        <f t="shared" ca="1" si="26"/>
        <v/>
      </c>
      <c r="V438" s="25" t="str">
        <f>IF(ISBLANK(T438),"",VLOOKUP(U438,'Pyramide ancienneté'!$E$1:$F$50,2,0))</f>
        <v/>
      </c>
      <c r="X438" s="25" t="str">
        <f t="shared" ca="1" si="27"/>
        <v/>
      </c>
      <c r="AB438" s="5">
        <v>0</v>
      </c>
    </row>
    <row r="439" spans="4:28" x14ac:dyDescent="0.2">
      <c r="D439" s="4" t="s">
        <v>73</v>
      </c>
      <c r="F439" s="17" t="str">
        <f t="shared" ca="1" si="24"/>
        <v/>
      </c>
      <c r="G439" s="18" t="str">
        <f>IF(ISBLANK(E439),"",VLOOKUP(F439,'Pyramide âges'!$E$1:$F$125,2,0))</f>
        <v/>
      </c>
      <c r="J439" s="20"/>
      <c r="N439" s="18" t="str">
        <f t="shared" si="25"/>
        <v/>
      </c>
      <c r="U439" s="28" t="str">
        <f t="shared" ca="1" si="26"/>
        <v/>
      </c>
      <c r="V439" s="25" t="str">
        <f>IF(ISBLANK(T439),"",VLOOKUP(U439,'Pyramide ancienneté'!$E$1:$F$50,2,0))</f>
        <v/>
      </c>
      <c r="X439" s="25" t="str">
        <f t="shared" ca="1" si="27"/>
        <v/>
      </c>
      <c r="AB439" s="5">
        <v>0</v>
      </c>
    </row>
    <row r="440" spans="4:28" x14ac:dyDescent="0.2">
      <c r="D440" s="4" t="s">
        <v>73</v>
      </c>
      <c r="F440" s="17" t="str">
        <f t="shared" ca="1" si="24"/>
        <v/>
      </c>
      <c r="G440" s="18" t="str">
        <f>IF(ISBLANK(E440),"",VLOOKUP(F440,'Pyramide âges'!$E$1:$F$125,2,0))</f>
        <v/>
      </c>
      <c r="J440" s="20"/>
      <c r="N440" s="18" t="str">
        <f t="shared" si="25"/>
        <v/>
      </c>
      <c r="U440" s="28" t="str">
        <f t="shared" ca="1" si="26"/>
        <v/>
      </c>
      <c r="V440" s="25" t="str">
        <f>IF(ISBLANK(T440),"",VLOOKUP(U440,'Pyramide ancienneté'!$E$1:$F$50,2,0))</f>
        <v/>
      </c>
      <c r="X440" s="25" t="str">
        <f t="shared" ca="1" si="27"/>
        <v/>
      </c>
      <c r="AB440" s="5">
        <v>0</v>
      </c>
    </row>
    <row r="441" spans="4:28" x14ac:dyDescent="0.2">
      <c r="D441" s="4" t="s">
        <v>73</v>
      </c>
      <c r="F441" s="17" t="str">
        <f t="shared" ca="1" si="24"/>
        <v/>
      </c>
      <c r="G441" s="18" t="str">
        <f>IF(ISBLANK(E441),"",VLOOKUP(F441,'Pyramide âges'!$E$1:$F$125,2,0))</f>
        <v/>
      </c>
      <c r="J441" s="20"/>
      <c r="N441" s="18" t="str">
        <f t="shared" si="25"/>
        <v/>
      </c>
      <c r="U441" s="28" t="str">
        <f t="shared" ca="1" si="26"/>
        <v/>
      </c>
      <c r="V441" s="25" t="str">
        <f>IF(ISBLANK(T441),"",VLOOKUP(U441,'Pyramide ancienneté'!$E$1:$F$50,2,0))</f>
        <v/>
      </c>
      <c r="X441" s="25" t="str">
        <f t="shared" ca="1" si="27"/>
        <v/>
      </c>
      <c r="AB441" s="5">
        <v>0</v>
      </c>
    </row>
    <row r="442" spans="4:28" x14ac:dyDescent="0.2">
      <c r="D442" s="4" t="s">
        <v>73</v>
      </c>
      <c r="F442" s="17" t="str">
        <f t="shared" ca="1" si="24"/>
        <v/>
      </c>
      <c r="G442" s="18" t="str">
        <f>IF(ISBLANK(E442),"",VLOOKUP(F442,'Pyramide âges'!$E$1:$F$125,2,0))</f>
        <v/>
      </c>
      <c r="J442" s="20"/>
      <c r="N442" s="18" t="str">
        <f t="shared" si="25"/>
        <v/>
      </c>
      <c r="U442" s="28" t="str">
        <f t="shared" ca="1" si="26"/>
        <v/>
      </c>
      <c r="V442" s="25" t="str">
        <f>IF(ISBLANK(T442),"",VLOOKUP(U442,'Pyramide ancienneté'!$E$1:$F$50,2,0))</f>
        <v/>
      </c>
      <c r="X442" s="25" t="str">
        <f t="shared" ca="1" si="27"/>
        <v/>
      </c>
      <c r="AB442" s="5">
        <v>0</v>
      </c>
    </row>
    <row r="443" spans="4:28" x14ac:dyDescent="0.2">
      <c r="D443" s="4" t="s">
        <v>73</v>
      </c>
      <c r="F443" s="17" t="str">
        <f t="shared" ca="1" si="24"/>
        <v/>
      </c>
      <c r="G443" s="18" t="str">
        <f>IF(ISBLANK(E443),"",VLOOKUP(F443,'Pyramide âges'!$E$1:$F$125,2,0))</f>
        <v/>
      </c>
      <c r="J443" s="20"/>
      <c r="N443" s="18" t="str">
        <f t="shared" si="25"/>
        <v/>
      </c>
      <c r="U443" s="28" t="str">
        <f t="shared" ca="1" si="26"/>
        <v/>
      </c>
      <c r="V443" s="25" t="str">
        <f>IF(ISBLANK(T443),"",VLOOKUP(U443,'Pyramide ancienneté'!$E$1:$F$50,2,0))</f>
        <v/>
      </c>
      <c r="X443" s="25" t="str">
        <f t="shared" ca="1" si="27"/>
        <v/>
      </c>
      <c r="AB443" s="5">
        <v>0</v>
      </c>
    </row>
    <row r="444" spans="4:28" x14ac:dyDescent="0.2">
      <c r="D444" s="4" t="s">
        <v>73</v>
      </c>
      <c r="F444" s="17" t="str">
        <f t="shared" ca="1" si="24"/>
        <v/>
      </c>
      <c r="G444" s="18" t="str">
        <f>IF(ISBLANK(E444),"",VLOOKUP(F444,'Pyramide âges'!$E$1:$F$125,2,0))</f>
        <v/>
      </c>
      <c r="J444" s="20"/>
      <c r="N444" s="18" t="str">
        <f t="shared" si="25"/>
        <v/>
      </c>
      <c r="U444" s="28" t="str">
        <f t="shared" ca="1" si="26"/>
        <v/>
      </c>
      <c r="V444" s="25" t="str">
        <f>IF(ISBLANK(T444),"",VLOOKUP(U444,'Pyramide ancienneté'!$E$1:$F$50,2,0))</f>
        <v/>
      </c>
      <c r="X444" s="25" t="str">
        <f t="shared" ca="1" si="27"/>
        <v/>
      </c>
      <c r="AB444" s="5">
        <v>0</v>
      </c>
    </row>
    <row r="445" spans="4:28" x14ac:dyDescent="0.2">
      <c r="D445" s="4" t="s">
        <v>73</v>
      </c>
      <c r="F445" s="17" t="str">
        <f t="shared" ca="1" si="24"/>
        <v/>
      </c>
      <c r="G445" s="18" t="str">
        <f>IF(ISBLANK(E445),"",VLOOKUP(F445,'Pyramide âges'!$E$1:$F$125,2,0))</f>
        <v/>
      </c>
      <c r="J445" s="20"/>
      <c r="N445" s="18" t="str">
        <f t="shared" si="25"/>
        <v/>
      </c>
      <c r="U445" s="28" t="str">
        <f t="shared" ca="1" si="26"/>
        <v/>
      </c>
      <c r="V445" s="25" t="str">
        <f>IF(ISBLANK(T445),"",VLOOKUP(U445,'Pyramide ancienneté'!$E$1:$F$50,2,0))</f>
        <v/>
      </c>
      <c r="X445" s="25" t="str">
        <f t="shared" ca="1" si="27"/>
        <v/>
      </c>
      <c r="AB445" s="5">
        <v>0</v>
      </c>
    </row>
    <row r="446" spans="4:28" x14ac:dyDescent="0.2">
      <c r="D446" s="4" t="s">
        <v>73</v>
      </c>
      <c r="F446" s="17" t="str">
        <f t="shared" ca="1" si="24"/>
        <v/>
      </c>
      <c r="G446" s="18" t="str">
        <f>IF(ISBLANK(E446),"",VLOOKUP(F446,'Pyramide âges'!$E$1:$F$125,2,0))</f>
        <v/>
      </c>
      <c r="J446" s="20"/>
      <c r="N446" s="18" t="str">
        <f t="shared" si="25"/>
        <v/>
      </c>
      <c r="U446" s="28" t="str">
        <f t="shared" ca="1" si="26"/>
        <v/>
      </c>
      <c r="V446" s="25" t="str">
        <f>IF(ISBLANK(T446),"",VLOOKUP(U446,'Pyramide ancienneté'!$E$1:$F$50,2,0))</f>
        <v/>
      </c>
      <c r="X446" s="25" t="str">
        <f t="shared" ca="1" si="27"/>
        <v/>
      </c>
      <c r="AB446" s="5">
        <v>0</v>
      </c>
    </row>
    <row r="447" spans="4:28" x14ac:dyDescent="0.2">
      <c r="D447" s="4" t="s">
        <v>73</v>
      </c>
      <c r="F447" s="17" t="str">
        <f t="shared" ca="1" si="24"/>
        <v/>
      </c>
      <c r="G447" s="18" t="str">
        <f>IF(ISBLANK(E447),"",VLOOKUP(F447,'Pyramide âges'!$E$1:$F$125,2,0))</f>
        <v/>
      </c>
      <c r="J447" s="20"/>
      <c r="N447" s="18" t="str">
        <f t="shared" si="25"/>
        <v/>
      </c>
      <c r="U447" s="28" t="str">
        <f t="shared" ca="1" si="26"/>
        <v/>
      </c>
      <c r="V447" s="25" t="str">
        <f>IF(ISBLANK(T447),"",VLOOKUP(U447,'Pyramide ancienneté'!$E$1:$F$50,2,0))</f>
        <v/>
      </c>
      <c r="X447" s="25" t="str">
        <f t="shared" ca="1" si="27"/>
        <v/>
      </c>
      <c r="AB447" s="5">
        <v>0</v>
      </c>
    </row>
    <row r="448" spans="4:28" x14ac:dyDescent="0.2">
      <c r="D448" s="4" t="s">
        <v>73</v>
      </c>
      <c r="F448" s="17" t="str">
        <f t="shared" ca="1" si="24"/>
        <v/>
      </c>
      <c r="G448" s="18" t="str">
        <f>IF(ISBLANK(E448),"",VLOOKUP(F448,'Pyramide âges'!$E$1:$F$125,2,0))</f>
        <v/>
      </c>
      <c r="J448" s="20"/>
      <c r="N448" s="18" t="str">
        <f t="shared" si="25"/>
        <v/>
      </c>
      <c r="U448" s="28" t="str">
        <f t="shared" ca="1" si="26"/>
        <v/>
      </c>
      <c r="V448" s="25" t="str">
        <f>IF(ISBLANK(T448),"",VLOOKUP(U448,'Pyramide ancienneté'!$E$1:$F$50,2,0))</f>
        <v/>
      </c>
      <c r="X448" s="25" t="str">
        <f t="shared" ca="1" si="27"/>
        <v/>
      </c>
      <c r="AB448" s="5">
        <v>0</v>
      </c>
    </row>
    <row r="449" spans="4:28" x14ac:dyDescent="0.2">
      <c r="D449" s="4" t="s">
        <v>73</v>
      </c>
      <c r="F449" s="17" t="str">
        <f t="shared" ca="1" si="24"/>
        <v/>
      </c>
      <c r="G449" s="18" t="str">
        <f>IF(ISBLANK(E449),"",VLOOKUP(F449,'Pyramide âges'!$E$1:$F$125,2,0))</f>
        <v/>
      </c>
      <c r="J449" s="20"/>
      <c r="N449" s="18" t="str">
        <f t="shared" si="25"/>
        <v/>
      </c>
      <c r="U449" s="28" t="str">
        <f t="shared" ca="1" si="26"/>
        <v/>
      </c>
      <c r="V449" s="25" t="str">
        <f>IF(ISBLANK(T449),"",VLOOKUP(U449,'Pyramide ancienneté'!$E$1:$F$50,2,0))</f>
        <v/>
      </c>
      <c r="X449" s="25" t="str">
        <f t="shared" ca="1" si="27"/>
        <v/>
      </c>
      <c r="AB449" s="5">
        <v>0</v>
      </c>
    </row>
    <row r="450" spans="4:28" x14ac:dyDescent="0.2">
      <c r="D450" s="4" t="s">
        <v>73</v>
      </c>
      <c r="F450" s="17" t="str">
        <f t="shared" ref="F450:F513" ca="1" si="28">IF(ISBLANK(E450),"",YEAR(TODAY()-E450)-1900)</f>
        <v/>
      </c>
      <c r="G450" s="18" t="str">
        <f>IF(ISBLANK(E450),"",VLOOKUP(F450,'Pyramide âges'!$E$1:$F$125,2,0))</f>
        <v/>
      </c>
      <c r="J450" s="20"/>
      <c r="N450" s="18" t="str">
        <f t="shared" si="25"/>
        <v/>
      </c>
      <c r="U450" s="28" t="str">
        <f t="shared" ca="1" si="26"/>
        <v/>
      </c>
      <c r="V450" s="25" t="str">
        <f>IF(ISBLANK(T450),"",VLOOKUP(U450,'Pyramide ancienneté'!$E$1:$F$50,2,0))</f>
        <v/>
      </c>
      <c r="X450" s="25" t="str">
        <f t="shared" ca="1" si="27"/>
        <v/>
      </c>
      <c r="AB450" s="5">
        <v>0</v>
      </c>
    </row>
    <row r="451" spans="4:28" x14ac:dyDescent="0.2">
      <c r="D451" s="4" t="s">
        <v>73</v>
      </c>
      <c r="F451" s="17" t="str">
        <f t="shared" ca="1" si="28"/>
        <v/>
      </c>
      <c r="G451" s="18" t="str">
        <f>IF(ISBLANK(E451),"",VLOOKUP(F451,'Pyramide âges'!$E$1:$F$125,2,0))</f>
        <v/>
      </c>
      <c r="J451" s="20"/>
      <c r="N451" s="18" t="str">
        <f t="shared" ref="N451:N514" si="29">IF(ISBLANK(M451),"",YEAR(M451))</f>
        <v/>
      </c>
      <c r="U451" s="28" t="str">
        <f t="shared" ref="U451:U514" ca="1" si="30">IF(ISBLANK(T451),"",YEAR(TODAY()-T451)-1900)</f>
        <v/>
      </c>
      <c r="V451" s="25" t="str">
        <f>IF(ISBLANK(T451),"",VLOOKUP(U451,'Pyramide ancienneté'!$E$1:$F$50,2,0))</f>
        <v/>
      </c>
      <c r="X451" s="25" t="str">
        <f t="shared" ref="X451:X514" ca="1" si="31">IF(ISBLANK(W451),"",YEAR(TODAY()-W451)-1900)</f>
        <v/>
      </c>
      <c r="AB451" s="5">
        <v>0</v>
      </c>
    </row>
    <row r="452" spans="4:28" x14ac:dyDescent="0.2">
      <c r="D452" s="4" t="s">
        <v>73</v>
      </c>
      <c r="F452" s="17" t="str">
        <f t="shared" ca="1" si="28"/>
        <v/>
      </c>
      <c r="G452" s="18" t="str">
        <f>IF(ISBLANK(E452),"",VLOOKUP(F452,'Pyramide âges'!$E$1:$F$125,2,0))</f>
        <v/>
      </c>
      <c r="J452" s="20"/>
      <c r="N452" s="18" t="str">
        <f t="shared" si="29"/>
        <v/>
      </c>
      <c r="U452" s="28" t="str">
        <f t="shared" ca="1" si="30"/>
        <v/>
      </c>
      <c r="V452" s="25" t="str">
        <f>IF(ISBLANK(T452),"",VLOOKUP(U452,'Pyramide ancienneté'!$E$1:$F$50,2,0))</f>
        <v/>
      </c>
      <c r="X452" s="25" t="str">
        <f t="shared" ca="1" si="31"/>
        <v/>
      </c>
      <c r="AB452" s="5">
        <v>0</v>
      </c>
    </row>
    <row r="453" spans="4:28" x14ac:dyDescent="0.2">
      <c r="D453" s="4" t="s">
        <v>73</v>
      </c>
      <c r="F453" s="17" t="str">
        <f t="shared" ca="1" si="28"/>
        <v/>
      </c>
      <c r="G453" s="18" t="str">
        <f>IF(ISBLANK(E453),"",VLOOKUP(F453,'Pyramide âges'!$E$1:$F$125,2,0))</f>
        <v/>
      </c>
      <c r="J453" s="20"/>
      <c r="N453" s="18" t="str">
        <f t="shared" si="29"/>
        <v/>
      </c>
      <c r="U453" s="28" t="str">
        <f t="shared" ca="1" si="30"/>
        <v/>
      </c>
      <c r="V453" s="25" t="str">
        <f>IF(ISBLANK(T453),"",VLOOKUP(U453,'Pyramide ancienneté'!$E$1:$F$50,2,0))</f>
        <v/>
      </c>
      <c r="X453" s="25" t="str">
        <f t="shared" ca="1" si="31"/>
        <v/>
      </c>
      <c r="AB453" s="5">
        <v>0</v>
      </c>
    </row>
    <row r="454" spans="4:28" x14ac:dyDescent="0.2">
      <c r="D454" s="4" t="s">
        <v>73</v>
      </c>
      <c r="F454" s="17" t="str">
        <f t="shared" ca="1" si="28"/>
        <v/>
      </c>
      <c r="G454" s="18" t="str">
        <f>IF(ISBLANK(E454),"",VLOOKUP(F454,'Pyramide âges'!$E$1:$F$125,2,0))</f>
        <v/>
      </c>
      <c r="J454" s="20"/>
      <c r="N454" s="18" t="str">
        <f t="shared" si="29"/>
        <v/>
      </c>
      <c r="U454" s="28" t="str">
        <f t="shared" ca="1" si="30"/>
        <v/>
      </c>
      <c r="V454" s="25" t="str">
        <f>IF(ISBLANK(T454),"",VLOOKUP(U454,'Pyramide ancienneté'!$E$1:$F$50,2,0))</f>
        <v/>
      </c>
      <c r="X454" s="25" t="str">
        <f t="shared" ca="1" si="31"/>
        <v/>
      </c>
      <c r="AB454" s="5">
        <v>0</v>
      </c>
    </row>
    <row r="455" spans="4:28" x14ac:dyDescent="0.2">
      <c r="D455" s="4" t="s">
        <v>73</v>
      </c>
      <c r="F455" s="17" t="str">
        <f t="shared" ca="1" si="28"/>
        <v/>
      </c>
      <c r="G455" s="18" t="str">
        <f>IF(ISBLANK(E455),"",VLOOKUP(F455,'Pyramide âges'!$E$1:$F$125,2,0))</f>
        <v/>
      </c>
      <c r="J455" s="20"/>
      <c r="N455" s="18" t="str">
        <f t="shared" si="29"/>
        <v/>
      </c>
      <c r="U455" s="28" t="str">
        <f t="shared" ca="1" si="30"/>
        <v/>
      </c>
      <c r="V455" s="25" t="str">
        <f>IF(ISBLANK(T455),"",VLOOKUP(U455,'Pyramide ancienneté'!$E$1:$F$50,2,0))</f>
        <v/>
      </c>
      <c r="X455" s="25" t="str">
        <f t="shared" ca="1" si="31"/>
        <v/>
      </c>
      <c r="AB455" s="5">
        <v>0</v>
      </c>
    </row>
    <row r="456" spans="4:28" x14ac:dyDescent="0.2">
      <c r="D456" s="4" t="s">
        <v>73</v>
      </c>
      <c r="F456" s="17" t="str">
        <f t="shared" ca="1" si="28"/>
        <v/>
      </c>
      <c r="G456" s="18" t="str">
        <f>IF(ISBLANK(E456),"",VLOOKUP(F456,'Pyramide âges'!$E$1:$F$125,2,0))</f>
        <v/>
      </c>
      <c r="J456" s="20"/>
      <c r="N456" s="18" t="str">
        <f t="shared" si="29"/>
        <v/>
      </c>
      <c r="U456" s="28" t="str">
        <f t="shared" ca="1" si="30"/>
        <v/>
      </c>
      <c r="V456" s="25" t="str">
        <f>IF(ISBLANK(T456),"",VLOOKUP(U456,'Pyramide ancienneté'!$E$1:$F$50,2,0))</f>
        <v/>
      </c>
      <c r="X456" s="25" t="str">
        <f t="shared" ca="1" si="31"/>
        <v/>
      </c>
      <c r="AB456" s="5">
        <v>0</v>
      </c>
    </row>
    <row r="457" spans="4:28" x14ac:dyDescent="0.2">
      <c r="D457" s="4" t="s">
        <v>73</v>
      </c>
      <c r="F457" s="17" t="str">
        <f t="shared" ca="1" si="28"/>
        <v/>
      </c>
      <c r="G457" s="18" t="str">
        <f>IF(ISBLANK(E457),"",VLOOKUP(F457,'Pyramide âges'!$E$1:$F$125,2,0))</f>
        <v/>
      </c>
      <c r="J457" s="20"/>
      <c r="N457" s="18" t="str">
        <f t="shared" si="29"/>
        <v/>
      </c>
      <c r="U457" s="28" t="str">
        <f t="shared" ca="1" si="30"/>
        <v/>
      </c>
      <c r="V457" s="25" t="str">
        <f>IF(ISBLANK(T457),"",VLOOKUP(U457,'Pyramide ancienneté'!$E$1:$F$50,2,0))</f>
        <v/>
      </c>
      <c r="X457" s="25" t="str">
        <f t="shared" ca="1" si="31"/>
        <v/>
      </c>
      <c r="AB457" s="5">
        <v>0</v>
      </c>
    </row>
    <row r="458" spans="4:28" x14ac:dyDescent="0.2">
      <c r="D458" s="4" t="s">
        <v>73</v>
      </c>
      <c r="F458" s="17" t="str">
        <f t="shared" ca="1" si="28"/>
        <v/>
      </c>
      <c r="G458" s="18" t="str">
        <f>IF(ISBLANK(E458),"",VLOOKUP(F458,'Pyramide âges'!$E$1:$F$125,2,0))</f>
        <v/>
      </c>
      <c r="J458" s="20"/>
      <c r="N458" s="18" t="str">
        <f t="shared" si="29"/>
        <v/>
      </c>
      <c r="U458" s="28" t="str">
        <f t="shared" ca="1" si="30"/>
        <v/>
      </c>
      <c r="V458" s="25" t="str">
        <f>IF(ISBLANK(T458),"",VLOOKUP(U458,'Pyramide ancienneté'!$E$1:$F$50,2,0))</f>
        <v/>
      </c>
      <c r="X458" s="25" t="str">
        <f t="shared" ca="1" si="31"/>
        <v/>
      </c>
      <c r="AB458" s="5">
        <v>0</v>
      </c>
    </row>
    <row r="459" spans="4:28" x14ac:dyDescent="0.2">
      <c r="D459" s="4" t="s">
        <v>73</v>
      </c>
      <c r="F459" s="17" t="str">
        <f t="shared" ca="1" si="28"/>
        <v/>
      </c>
      <c r="G459" s="18" t="str">
        <f>IF(ISBLANK(E459),"",VLOOKUP(F459,'Pyramide âges'!$E$1:$F$125,2,0))</f>
        <v/>
      </c>
      <c r="J459" s="20"/>
      <c r="N459" s="18" t="str">
        <f t="shared" si="29"/>
        <v/>
      </c>
      <c r="U459" s="28" t="str">
        <f t="shared" ca="1" si="30"/>
        <v/>
      </c>
      <c r="V459" s="25" t="str">
        <f>IF(ISBLANK(T459),"",VLOOKUP(U459,'Pyramide ancienneté'!$E$1:$F$50,2,0))</f>
        <v/>
      </c>
      <c r="X459" s="25" t="str">
        <f t="shared" ca="1" si="31"/>
        <v/>
      </c>
      <c r="AB459" s="5">
        <v>0</v>
      </c>
    </row>
    <row r="460" spans="4:28" x14ac:dyDescent="0.2">
      <c r="D460" s="4" t="s">
        <v>73</v>
      </c>
      <c r="F460" s="17" t="str">
        <f t="shared" ca="1" si="28"/>
        <v/>
      </c>
      <c r="G460" s="18" t="str">
        <f>IF(ISBLANK(E460),"",VLOOKUP(F460,'Pyramide âges'!$E$1:$F$125,2,0))</f>
        <v/>
      </c>
      <c r="J460" s="20"/>
      <c r="N460" s="18" t="str">
        <f t="shared" si="29"/>
        <v/>
      </c>
      <c r="U460" s="28" t="str">
        <f t="shared" ca="1" si="30"/>
        <v/>
      </c>
      <c r="V460" s="25" t="str">
        <f>IF(ISBLANK(T460),"",VLOOKUP(U460,'Pyramide ancienneté'!$E$1:$F$50,2,0))</f>
        <v/>
      </c>
      <c r="X460" s="25" t="str">
        <f t="shared" ca="1" si="31"/>
        <v/>
      </c>
      <c r="AB460" s="5">
        <v>0</v>
      </c>
    </row>
    <row r="461" spans="4:28" x14ac:dyDescent="0.2">
      <c r="D461" s="4" t="s">
        <v>73</v>
      </c>
      <c r="F461" s="17" t="str">
        <f t="shared" ca="1" si="28"/>
        <v/>
      </c>
      <c r="G461" s="18" t="str">
        <f>IF(ISBLANK(E461),"",VLOOKUP(F461,'Pyramide âges'!$E$1:$F$125,2,0))</f>
        <v/>
      </c>
      <c r="J461" s="20"/>
      <c r="N461" s="18" t="str">
        <f t="shared" si="29"/>
        <v/>
      </c>
      <c r="U461" s="28" t="str">
        <f t="shared" ca="1" si="30"/>
        <v/>
      </c>
      <c r="V461" s="25" t="str">
        <f>IF(ISBLANK(T461),"",VLOOKUP(U461,'Pyramide ancienneté'!$E$1:$F$50,2,0))</f>
        <v/>
      </c>
      <c r="X461" s="25" t="str">
        <f t="shared" ca="1" si="31"/>
        <v/>
      </c>
      <c r="AB461" s="5">
        <v>0</v>
      </c>
    </row>
    <row r="462" spans="4:28" x14ac:dyDescent="0.2">
      <c r="D462" s="4" t="s">
        <v>73</v>
      </c>
      <c r="F462" s="17" t="str">
        <f t="shared" ca="1" si="28"/>
        <v/>
      </c>
      <c r="G462" s="18" t="str">
        <f>IF(ISBLANK(E462),"",VLOOKUP(F462,'Pyramide âges'!$E$1:$F$125,2,0))</f>
        <v/>
      </c>
      <c r="J462" s="20"/>
      <c r="N462" s="18" t="str">
        <f t="shared" si="29"/>
        <v/>
      </c>
      <c r="U462" s="28" t="str">
        <f t="shared" ca="1" si="30"/>
        <v/>
      </c>
      <c r="V462" s="25" t="str">
        <f>IF(ISBLANK(T462),"",VLOOKUP(U462,'Pyramide ancienneté'!$E$1:$F$50,2,0))</f>
        <v/>
      </c>
      <c r="X462" s="25" t="str">
        <f t="shared" ca="1" si="31"/>
        <v/>
      </c>
      <c r="AB462" s="5">
        <v>0</v>
      </c>
    </row>
    <row r="463" spans="4:28" x14ac:dyDescent="0.2">
      <c r="D463" s="4" t="s">
        <v>73</v>
      </c>
      <c r="F463" s="17" t="str">
        <f t="shared" ca="1" si="28"/>
        <v/>
      </c>
      <c r="G463" s="18" t="str">
        <f>IF(ISBLANK(E463),"",VLOOKUP(F463,'Pyramide âges'!$E$1:$F$125,2,0))</f>
        <v/>
      </c>
      <c r="J463" s="20"/>
      <c r="N463" s="18" t="str">
        <f t="shared" si="29"/>
        <v/>
      </c>
      <c r="U463" s="28" t="str">
        <f t="shared" ca="1" si="30"/>
        <v/>
      </c>
      <c r="V463" s="25" t="str">
        <f>IF(ISBLANK(T463),"",VLOOKUP(U463,'Pyramide ancienneté'!$E$1:$F$50,2,0))</f>
        <v/>
      </c>
      <c r="X463" s="25" t="str">
        <f t="shared" ca="1" si="31"/>
        <v/>
      </c>
      <c r="AB463" s="5">
        <v>0</v>
      </c>
    </row>
    <row r="464" spans="4:28" x14ac:dyDescent="0.2">
      <c r="D464" s="4" t="s">
        <v>73</v>
      </c>
      <c r="F464" s="17" t="str">
        <f t="shared" ca="1" si="28"/>
        <v/>
      </c>
      <c r="G464" s="18" t="str">
        <f>IF(ISBLANK(E464),"",VLOOKUP(F464,'Pyramide âges'!$E$1:$F$125,2,0))</f>
        <v/>
      </c>
      <c r="J464" s="20"/>
      <c r="N464" s="18" t="str">
        <f t="shared" si="29"/>
        <v/>
      </c>
      <c r="U464" s="28" t="str">
        <f t="shared" ca="1" si="30"/>
        <v/>
      </c>
      <c r="V464" s="25" t="str">
        <f>IF(ISBLANK(T464),"",VLOOKUP(U464,'Pyramide ancienneté'!$E$1:$F$50,2,0))</f>
        <v/>
      </c>
      <c r="X464" s="25" t="str">
        <f t="shared" ca="1" si="31"/>
        <v/>
      </c>
      <c r="AB464" s="5">
        <v>0</v>
      </c>
    </row>
    <row r="465" spans="4:28" x14ac:dyDescent="0.2">
      <c r="D465" s="4" t="s">
        <v>73</v>
      </c>
      <c r="F465" s="17" t="str">
        <f t="shared" ca="1" si="28"/>
        <v/>
      </c>
      <c r="G465" s="18" t="str">
        <f>IF(ISBLANK(E465),"",VLOOKUP(F465,'Pyramide âges'!$E$1:$F$125,2,0))</f>
        <v/>
      </c>
      <c r="J465" s="20"/>
      <c r="N465" s="18" t="str">
        <f t="shared" si="29"/>
        <v/>
      </c>
      <c r="U465" s="28" t="str">
        <f t="shared" ca="1" si="30"/>
        <v/>
      </c>
      <c r="V465" s="25" t="str">
        <f>IF(ISBLANK(T465),"",VLOOKUP(U465,'Pyramide ancienneté'!$E$1:$F$50,2,0))</f>
        <v/>
      </c>
      <c r="X465" s="25" t="str">
        <f t="shared" ca="1" si="31"/>
        <v/>
      </c>
      <c r="AB465" s="5">
        <v>0</v>
      </c>
    </row>
    <row r="466" spans="4:28" x14ac:dyDescent="0.2">
      <c r="D466" s="4" t="s">
        <v>73</v>
      </c>
      <c r="F466" s="17" t="str">
        <f t="shared" ca="1" si="28"/>
        <v/>
      </c>
      <c r="G466" s="18" t="str">
        <f>IF(ISBLANK(E466),"",VLOOKUP(F466,'Pyramide âges'!$E$1:$F$125,2,0))</f>
        <v/>
      </c>
      <c r="J466" s="20"/>
      <c r="N466" s="18" t="str">
        <f t="shared" si="29"/>
        <v/>
      </c>
      <c r="U466" s="28" t="str">
        <f t="shared" ca="1" si="30"/>
        <v/>
      </c>
      <c r="V466" s="25" t="str">
        <f>IF(ISBLANK(T466),"",VLOOKUP(U466,'Pyramide ancienneté'!$E$1:$F$50,2,0))</f>
        <v/>
      </c>
      <c r="X466" s="25" t="str">
        <f t="shared" ca="1" si="31"/>
        <v/>
      </c>
      <c r="AB466" s="5">
        <v>0</v>
      </c>
    </row>
    <row r="467" spans="4:28" x14ac:dyDescent="0.2">
      <c r="D467" s="4" t="s">
        <v>73</v>
      </c>
      <c r="F467" s="17" t="str">
        <f t="shared" ca="1" si="28"/>
        <v/>
      </c>
      <c r="G467" s="18" t="str">
        <f>IF(ISBLANK(E467),"",VLOOKUP(F467,'Pyramide âges'!$E$1:$F$125,2,0))</f>
        <v/>
      </c>
      <c r="J467" s="20"/>
      <c r="N467" s="18" t="str">
        <f t="shared" si="29"/>
        <v/>
      </c>
      <c r="U467" s="28" t="str">
        <f t="shared" ca="1" si="30"/>
        <v/>
      </c>
      <c r="V467" s="25" t="str">
        <f>IF(ISBLANK(T467),"",VLOOKUP(U467,'Pyramide ancienneté'!$E$1:$F$50,2,0))</f>
        <v/>
      </c>
      <c r="X467" s="25" t="str">
        <f t="shared" ca="1" si="31"/>
        <v/>
      </c>
      <c r="AB467" s="5">
        <v>0</v>
      </c>
    </row>
    <row r="468" spans="4:28" x14ac:dyDescent="0.2">
      <c r="D468" s="4" t="s">
        <v>73</v>
      </c>
      <c r="F468" s="17" t="str">
        <f t="shared" ca="1" si="28"/>
        <v/>
      </c>
      <c r="G468" s="18" t="str">
        <f>IF(ISBLANK(E468),"",VLOOKUP(F468,'Pyramide âges'!$E$1:$F$125,2,0))</f>
        <v/>
      </c>
      <c r="J468" s="20"/>
      <c r="N468" s="18" t="str">
        <f t="shared" si="29"/>
        <v/>
      </c>
      <c r="U468" s="28" t="str">
        <f t="shared" ca="1" si="30"/>
        <v/>
      </c>
      <c r="V468" s="25" t="str">
        <f>IF(ISBLANK(T468),"",VLOOKUP(U468,'Pyramide ancienneté'!$E$1:$F$50,2,0))</f>
        <v/>
      </c>
      <c r="X468" s="25" t="str">
        <f t="shared" ca="1" si="31"/>
        <v/>
      </c>
      <c r="AB468" s="5">
        <v>0</v>
      </c>
    </row>
    <row r="469" spans="4:28" x14ac:dyDescent="0.2">
      <c r="D469" s="4" t="s">
        <v>73</v>
      </c>
      <c r="F469" s="17" t="str">
        <f t="shared" ca="1" si="28"/>
        <v/>
      </c>
      <c r="G469" s="18" t="str">
        <f>IF(ISBLANK(E469),"",VLOOKUP(F469,'Pyramide âges'!$E$1:$F$125,2,0))</f>
        <v/>
      </c>
      <c r="J469" s="20"/>
      <c r="N469" s="18" t="str">
        <f t="shared" si="29"/>
        <v/>
      </c>
      <c r="U469" s="28" t="str">
        <f t="shared" ca="1" si="30"/>
        <v/>
      </c>
      <c r="V469" s="25" t="str">
        <f>IF(ISBLANK(T469),"",VLOOKUP(U469,'Pyramide ancienneté'!$E$1:$F$50,2,0))</f>
        <v/>
      </c>
      <c r="X469" s="25" t="str">
        <f t="shared" ca="1" si="31"/>
        <v/>
      </c>
      <c r="AB469" s="5">
        <v>0</v>
      </c>
    </row>
    <row r="470" spans="4:28" x14ac:dyDescent="0.2">
      <c r="D470" s="4" t="s">
        <v>73</v>
      </c>
      <c r="F470" s="17" t="str">
        <f t="shared" ca="1" si="28"/>
        <v/>
      </c>
      <c r="G470" s="18" t="str">
        <f>IF(ISBLANK(E470),"",VLOOKUP(F470,'Pyramide âges'!$E$1:$F$125,2,0))</f>
        <v/>
      </c>
      <c r="J470" s="20"/>
      <c r="N470" s="18" t="str">
        <f t="shared" si="29"/>
        <v/>
      </c>
      <c r="U470" s="28" t="str">
        <f t="shared" ca="1" si="30"/>
        <v/>
      </c>
      <c r="V470" s="25" t="str">
        <f>IF(ISBLANK(T470),"",VLOOKUP(U470,'Pyramide ancienneté'!$E$1:$F$50,2,0))</f>
        <v/>
      </c>
      <c r="X470" s="25" t="str">
        <f t="shared" ca="1" si="31"/>
        <v/>
      </c>
      <c r="AB470" s="5">
        <v>0</v>
      </c>
    </row>
    <row r="471" spans="4:28" x14ac:dyDescent="0.2">
      <c r="D471" s="4" t="s">
        <v>73</v>
      </c>
      <c r="F471" s="17" t="str">
        <f t="shared" ca="1" si="28"/>
        <v/>
      </c>
      <c r="G471" s="18" t="str">
        <f>IF(ISBLANK(E471),"",VLOOKUP(F471,'Pyramide âges'!$E$1:$F$125,2,0))</f>
        <v/>
      </c>
      <c r="J471" s="20"/>
      <c r="N471" s="18" t="str">
        <f t="shared" si="29"/>
        <v/>
      </c>
      <c r="U471" s="28" t="str">
        <f t="shared" ca="1" si="30"/>
        <v/>
      </c>
      <c r="V471" s="25" t="str">
        <f>IF(ISBLANK(T471),"",VLOOKUP(U471,'Pyramide ancienneté'!$E$1:$F$50,2,0))</f>
        <v/>
      </c>
      <c r="X471" s="25" t="str">
        <f t="shared" ca="1" si="31"/>
        <v/>
      </c>
      <c r="AB471" s="5">
        <v>0</v>
      </c>
    </row>
    <row r="472" spans="4:28" x14ac:dyDescent="0.2">
      <c r="D472" s="4" t="s">
        <v>73</v>
      </c>
      <c r="F472" s="17" t="str">
        <f t="shared" ca="1" si="28"/>
        <v/>
      </c>
      <c r="G472" s="18" t="str">
        <f>IF(ISBLANK(E472),"",VLOOKUP(F472,'Pyramide âges'!$E$1:$F$125,2,0))</f>
        <v/>
      </c>
      <c r="J472" s="20"/>
      <c r="N472" s="18" t="str">
        <f t="shared" si="29"/>
        <v/>
      </c>
      <c r="U472" s="28" t="str">
        <f t="shared" ca="1" si="30"/>
        <v/>
      </c>
      <c r="V472" s="25" t="str">
        <f>IF(ISBLANK(T472),"",VLOOKUP(U472,'Pyramide ancienneté'!$E$1:$F$50,2,0))</f>
        <v/>
      </c>
      <c r="X472" s="25" t="str">
        <f t="shared" ca="1" si="31"/>
        <v/>
      </c>
      <c r="AB472" s="5">
        <v>0</v>
      </c>
    </row>
    <row r="473" spans="4:28" x14ac:dyDescent="0.2">
      <c r="D473" s="4" t="s">
        <v>73</v>
      </c>
      <c r="F473" s="17" t="str">
        <f t="shared" ca="1" si="28"/>
        <v/>
      </c>
      <c r="G473" s="18" t="str">
        <f>IF(ISBLANK(E473),"",VLOOKUP(F473,'Pyramide âges'!$E$1:$F$125,2,0))</f>
        <v/>
      </c>
      <c r="J473" s="20"/>
      <c r="N473" s="18" t="str">
        <f t="shared" si="29"/>
        <v/>
      </c>
      <c r="U473" s="28" t="str">
        <f t="shared" ca="1" si="30"/>
        <v/>
      </c>
      <c r="V473" s="25" t="str">
        <f>IF(ISBLANK(T473),"",VLOOKUP(U473,'Pyramide ancienneté'!$E$1:$F$50,2,0))</f>
        <v/>
      </c>
      <c r="X473" s="25" t="str">
        <f t="shared" ca="1" si="31"/>
        <v/>
      </c>
      <c r="AB473" s="5">
        <v>0</v>
      </c>
    </row>
    <row r="474" spans="4:28" x14ac:dyDescent="0.2">
      <c r="D474" s="4" t="s">
        <v>73</v>
      </c>
      <c r="F474" s="17" t="str">
        <f t="shared" ca="1" si="28"/>
        <v/>
      </c>
      <c r="G474" s="18" t="str">
        <f>IF(ISBLANK(E474),"",VLOOKUP(F474,'Pyramide âges'!$E$1:$F$125,2,0))</f>
        <v/>
      </c>
      <c r="J474" s="20"/>
      <c r="N474" s="18" t="str">
        <f t="shared" si="29"/>
        <v/>
      </c>
      <c r="U474" s="28" t="str">
        <f t="shared" ca="1" si="30"/>
        <v/>
      </c>
      <c r="V474" s="25" t="str">
        <f>IF(ISBLANK(T474),"",VLOOKUP(U474,'Pyramide ancienneté'!$E$1:$F$50,2,0))</f>
        <v/>
      </c>
      <c r="X474" s="25" t="str">
        <f t="shared" ca="1" si="31"/>
        <v/>
      </c>
      <c r="AB474" s="5">
        <v>0</v>
      </c>
    </row>
    <row r="475" spans="4:28" x14ac:dyDescent="0.2">
      <c r="D475" s="4" t="s">
        <v>73</v>
      </c>
      <c r="F475" s="17" t="str">
        <f t="shared" ca="1" si="28"/>
        <v/>
      </c>
      <c r="G475" s="18" t="str">
        <f>IF(ISBLANK(E475),"",VLOOKUP(F475,'Pyramide âges'!$E$1:$F$125,2,0))</f>
        <v/>
      </c>
      <c r="J475" s="20"/>
      <c r="N475" s="18" t="str">
        <f t="shared" si="29"/>
        <v/>
      </c>
      <c r="U475" s="28" t="str">
        <f t="shared" ca="1" si="30"/>
        <v/>
      </c>
      <c r="V475" s="25" t="str">
        <f>IF(ISBLANK(T475),"",VLOOKUP(U475,'Pyramide ancienneté'!$E$1:$F$50,2,0))</f>
        <v/>
      </c>
      <c r="X475" s="25" t="str">
        <f t="shared" ca="1" si="31"/>
        <v/>
      </c>
      <c r="AB475" s="5">
        <v>0</v>
      </c>
    </row>
    <row r="476" spans="4:28" x14ac:dyDescent="0.2">
      <c r="D476" s="4" t="s">
        <v>73</v>
      </c>
      <c r="F476" s="17" t="str">
        <f t="shared" ca="1" si="28"/>
        <v/>
      </c>
      <c r="G476" s="18" t="str">
        <f>IF(ISBLANK(E476),"",VLOOKUP(F476,'Pyramide âges'!$E$1:$F$125,2,0))</f>
        <v/>
      </c>
      <c r="J476" s="20"/>
      <c r="N476" s="18" t="str">
        <f t="shared" si="29"/>
        <v/>
      </c>
      <c r="U476" s="28" t="str">
        <f t="shared" ca="1" si="30"/>
        <v/>
      </c>
      <c r="V476" s="25" t="str">
        <f>IF(ISBLANK(T476),"",VLOOKUP(U476,'Pyramide ancienneté'!$E$1:$F$50,2,0))</f>
        <v/>
      </c>
      <c r="X476" s="25" t="str">
        <f t="shared" ca="1" si="31"/>
        <v/>
      </c>
      <c r="AB476" s="5">
        <v>0</v>
      </c>
    </row>
    <row r="477" spans="4:28" x14ac:dyDescent="0.2">
      <c r="D477" s="4" t="s">
        <v>73</v>
      </c>
      <c r="F477" s="17" t="str">
        <f t="shared" ca="1" si="28"/>
        <v/>
      </c>
      <c r="G477" s="18" t="str">
        <f>IF(ISBLANK(E477),"",VLOOKUP(F477,'Pyramide âges'!$E$1:$F$125,2,0))</f>
        <v/>
      </c>
      <c r="J477" s="20"/>
      <c r="N477" s="18" t="str">
        <f t="shared" si="29"/>
        <v/>
      </c>
      <c r="U477" s="28" t="str">
        <f t="shared" ca="1" si="30"/>
        <v/>
      </c>
      <c r="V477" s="25" t="str">
        <f>IF(ISBLANK(T477),"",VLOOKUP(U477,'Pyramide ancienneté'!$E$1:$F$50,2,0))</f>
        <v/>
      </c>
      <c r="X477" s="25" t="str">
        <f t="shared" ca="1" si="31"/>
        <v/>
      </c>
      <c r="AB477" s="5">
        <v>0</v>
      </c>
    </row>
    <row r="478" spans="4:28" x14ac:dyDescent="0.2">
      <c r="D478" s="4" t="s">
        <v>73</v>
      </c>
      <c r="F478" s="17" t="str">
        <f t="shared" ca="1" si="28"/>
        <v/>
      </c>
      <c r="G478" s="18" t="str">
        <f>IF(ISBLANK(E478),"",VLOOKUP(F478,'Pyramide âges'!$E$1:$F$125,2,0))</f>
        <v/>
      </c>
      <c r="J478" s="20"/>
      <c r="N478" s="18" t="str">
        <f t="shared" si="29"/>
        <v/>
      </c>
      <c r="U478" s="28" t="str">
        <f t="shared" ca="1" si="30"/>
        <v/>
      </c>
      <c r="V478" s="25" t="str">
        <f>IF(ISBLANK(T478),"",VLOOKUP(U478,'Pyramide ancienneté'!$E$1:$F$50,2,0))</f>
        <v/>
      </c>
      <c r="X478" s="25" t="str">
        <f t="shared" ca="1" si="31"/>
        <v/>
      </c>
      <c r="AB478" s="5">
        <v>0</v>
      </c>
    </row>
    <row r="479" spans="4:28" x14ac:dyDescent="0.2">
      <c r="D479" s="4" t="s">
        <v>73</v>
      </c>
      <c r="F479" s="17" t="str">
        <f t="shared" ca="1" si="28"/>
        <v/>
      </c>
      <c r="G479" s="18" t="str">
        <f>IF(ISBLANK(E479),"",VLOOKUP(F479,'Pyramide âges'!$E$1:$F$125,2,0))</f>
        <v/>
      </c>
      <c r="J479" s="20"/>
      <c r="N479" s="18" t="str">
        <f t="shared" si="29"/>
        <v/>
      </c>
      <c r="U479" s="28" t="str">
        <f t="shared" ca="1" si="30"/>
        <v/>
      </c>
      <c r="V479" s="25" t="str">
        <f>IF(ISBLANK(T479),"",VLOOKUP(U479,'Pyramide ancienneté'!$E$1:$F$50,2,0))</f>
        <v/>
      </c>
      <c r="X479" s="25" t="str">
        <f t="shared" ca="1" si="31"/>
        <v/>
      </c>
      <c r="AB479" s="5">
        <v>0</v>
      </c>
    </row>
    <row r="480" spans="4:28" x14ac:dyDescent="0.2">
      <c r="D480" s="4" t="s">
        <v>73</v>
      </c>
      <c r="F480" s="17" t="str">
        <f t="shared" ca="1" si="28"/>
        <v/>
      </c>
      <c r="G480" s="18" t="str">
        <f>IF(ISBLANK(E480),"",VLOOKUP(F480,'Pyramide âges'!$E$1:$F$125,2,0))</f>
        <v/>
      </c>
      <c r="J480" s="20"/>
      <c r="N480" s="18" t="str">
        <f t="shared" si="29"/>
        <v/>
      </c>
      <c r="U480" s="28" t="str">
        <f t="shared" ca="1" si="30"/>
        <v/>
      </c>
      <c r="V480" s="25" t="str">
        <f>IF(ISBLANK(T480),"",VLOOKUP(U480,'Pyramide ancienneté'!$E$1:$F$50,2,0))</f>
        <v/>
      </c>
      <c r="X480" s="25" t="str">
        <f t="shared" ca="1" si="31"/>
        <v/>
      </c>
      <c r="AB480" s="5">
        <v>0</v>
      </c>
    </row>
    <row r="481" spans="4:28" x14ac:dyDescent="0.2">
      <c r="D481" s="4" t="s">
        <v>73</v>
      </c>
      <c r="F481" s="17" t="str">
        <f t="shared" ca="1" si="28"/>
        <v/>
      </c>
      <c r="G481" s="18" t="str">
        <f>IF(ISBLANK(E481),"",VLOOKUP(F481,'Pyramide âges'!$E$1:$F$125,2,0))</f>
        <v/>
      </c>
      <c r="J481" s="20"/>
      <c r="N481" s="18" t="str">
        <f t="shared" si="29"/>
        <v/>
      </c>
      <c r="U481" s="28" t="str">
        <f t="shared" ca="1" si="30"/>
        <v/>
      </c>
      <c r="V481" s="25" t="str">
        <f>IF(ISBLANK(T481),"",VLOOKUP(U481,'Pyramide ancienneté'!$E$1:$F$50,2,0))</f>
        <v/>
      </c>
      <c r="X481" s="25" t="str">
        <f t="shared" ca="1" si="31"/>
        <v/>
      </c>
      <c r="AB481" s="5">
        <v>0</v>
      </c>
    </row>
    <row r="482" spans="4:28" x14ac:dyDescent="0.2">
      <c r="D482" s="4" t="s">
        <v>73</v>
      </c>
      <c r="F482" s="17" t="str">
        <f t="shared" ca="1" si="28"/>
        <v/>
      </c>
      <c r="G482" s="18" t="str">
        <f>IF(ISBLANK(E482),"",VLOOKUP(F482,'Pyramide âges'!$E$1:$F$125,2,0))</f>
        <v/>
      </c>
      <c r="J482" s="20"/>
      <c r="N482" s="18" t="str">
        <f t="shared" si="29"/>
        <v/>
      </c>
      <c r="U482" s="28" t="str">
        <f t="shared" ca="1" si="30"/>
        <v/>
      </c>
      <c r="V482" s="25" t="str">
        <f>IF(ISBLANK(T482),"",VLOOKUP(U482,'Pyramide ancienneté'!$E$1:$F$50,2,0))</f>
        <v/>
      </c>
      <c r="X482" s="25" t="str">
        <f t="shared" ca="1" si="31"/>
        <v/>
      </c>
      <c r="AB482" s="5">
        <v>0</v>
      </c>
    </row>
    <row r="483" spans="4:28" x14ac:dyDescent="0.2">
      <c r="D483" s="4" t="s">
        <v>73</v>
      </c>
      <c r="F483" s="17" t="str">
        <f t="shared" ca="1" si="28"/>
        <v/>
      </c>
      <c r="G483" s="18" t="str">
        <f>IF(ISBLANK(E483),"",VLOOKUP(F483,'Pyramide âges'!$E$1:$F$125,2,0))</f>
        <v/>
      </c>
      <c r="J483" s="20"/>
      <c r="N483" s="18" t="str">
        <f t="shared" si="29"/>
        <v/>
      </c>
      <c r="U483" s="28" t="str">
        <f t="shared" ca="1" si="30"/>
        <v/>
      </c>
      <c r="V483" s="25" t="str">
        <f>IF(ISBLANK(T483),"",VLOOKUP(U483,'Pyramide ancienneté'!$E$1:$F$50,2,0))</f>
        <v/>
      </c>
      <c r="X483" s="25" t="str">
        <f t="shared" ca="1" si="31"/>
        <v/>
      </c>
      <c r="AB483" s="5">
        <v>0</v>
      </c>
    </row>
    <row r="484" spans="4:28" x14ac:dyDescent="0.2">
      <c r="D484" s="4" t="s">
        <v>73</v>
      </c>
      <c r="F484" s="17" t="str">
        <f t="shared" ca="1" si="28"/>
        <v/>
      </c>
      <c r="G484" s="18" t="str">
        <f>IF(ISBLANK(E484),"",VLOOKUP(F484,'Pyramide âges'!$E$1:$F$125,2,0))</f>
        <v/>
      </c>
      <c r="J484" s="20"/>
      <c r="N484" s="18" t="str">
        <f t="shared" si="29"/>
        <v/>
      </c>
      <c r="U484" s="28" t="str">
        <f t="shared" ca="1" si="30"/>
        <v/>
      </c>
      <c r="V484" s="25" t="str">
        <f>IF(ISBLANK(T484),"",VLOOKUP(U484,'Pyramide ancienneté'!$E$1:$F$50,2,0))</f>
        <v/>
      </c>
      <c r="X484" s="25" t="str">
        <f t="shared" ca="1" si="31"/>
        <v/>
      </c>
      <c r="AB484" s="5">
        <v>0</v>
      </c>
    </row>
    <row r="485" spans="4:28" x14ac:dyDescent="0.2">
      <c r="D485" s="4" t="s">
        <v>73</v>
      </c>
      <c r="F485" s="17" t="str">
        <f t="shared" ca="1" si="28"/>
        <v/>
      </c>
      <c r="G485" s="18" t="str">
        <f>IF(ISBLANK(E485),"",VLOOKUP(F485,'Pyramide âges'!$E$1:$F$125,2,0))</f>
        <v/>
      </c>
      <c r="J485" s="20"/>
      <c r="N485" s="18" t="str">
        <f t="shared" si="29"/>
        <v/>
      </c>
      <c r="U485" s="28" t="str">
        <f t="shared" ca="1" si="30"/>
        <v/>
      </c>
      <c r="V485" s="25" t="str">
        <f>IF(ISBLANK(T485),"",VLOOKUP(U485,'Pyramide ancienneté'!$E$1:$F$50,2,0))</f>
        <v/>
      </c>
      <c r="X485" s="25" t="str">
        <f t="shared" ca="1" si="31"/>
        <v/>
      </c>
      <c r="AB485" s="5">
        <v>0</v>
      </c>
    </row>
    <row r="486" spans="4:28" x14ac:dyDescent="0.2">
      <c r="D486" s="4" t="s">
        <v>73</v>
      </c>
      <c r="F486" s="17" t="str">
        <f t="shared" ca="1" si="28"/>
        <v/>
      </c>
      <c r="G486" s="18" t="str">
        <f>IF(ISBLANK(E486),"",VLOOKUP(F486,'Pyramide âges'!$E$1:$F$125,2,0))</f>
        <v/>
      </c>
      <c r="J486" s="20"/>
      <c r="N486" s="18" t="str">
        <f t="shared" si="29"/>
        <v/>
      </c>
      <c r="U486" s="28" t="str">
        <f t="shared" ca="1" si="30"/>
        <v/>
      </c>
      <c r="V486" s="25" t="str">
        <f>IF(ISBLANK(T486),"",VLOOKUP(U486,'Pyramide ancienneté'!$E$1:$F$50,2,0))</f>
        <v/>
      </c>
      <c r="X486" s="25" t="str">
        <f t="shared" ca="1" si="31"/>
        <v/>
      </c>
      <c r="AB486" s="5">
        <v>0</v>
      </c>
    </row>
    <row r="487" spans="4:28" x14ac:dyDescent="0.2">
      <c r="D487" s="4" t="s">
        <v>73</v>
      </c>
      <c r="F487" s="17" t="str">
        <f t="shared" ca="1" si="28"/>
        <v/>
      </c>
      <c r="G487" s="18" t="str">
        <f>IF(ISBLANK(E487),"",VLOOKUP(F487,'Pyramide âges'!$E$1:$F$125,2,0))</f>
        <v/>
      </c>
      <c r="J487" s="20"/>
      <c r="N487" s="18" t="str">
        <f t="shared" si="29"/>
        <v/>
      </c>
      <c r="U487" s="28" t="str">
        <f t="shared" ca="1" si="30"/>
        <v/>
      </c>
      <c r="V487" s="25" t="str">
        <f>IF(ISBLANK(T487),"",VLOOKUP(U487,'Pyramide ancienneté'!$E$1:$F$50,2,0))</f>
        <v/>
      </c>
      <c r="X487" s="25" t="str">
        <f t="shared" ca="1" si="31"/>
        <v/>
      </c>
      <c r="AB487" s="5">
        <v>0</v>
      </c>
    </row>
    <row r="488" spans="4:28" x14ac:dyDescent="0.2">
      <c r="D488" s="4" t="s">
        <v>73</v>
      </c>
      <c r="F488" s="17" t="str">
        <f t="shared" ca="1" si="28"/>
        <v/>
      </c>
      <c r="G488" s="18" t="str">
        <f>IF(ISBLANK(E488),"",VLOOKUP(F488,'Pyramide âges'!$E$1:$F$125,2,0))</f>
        <v/>
      </c>
      <c r="J488" s="20"/>
      <c r="N488" s="18" t="str">
        <f t="shared" si="29"/>
        <v/>
      </c>
      <c r="U488" s="28" t="str">
        <f t="shared" ca="1" si="30"/>
        <v/>
      </c>
      <c r="V488" s="25" t="str">
        <f>IF(ISBLANK(T488),"",VLOOKUP(U488,'Pyramide ancienneté'!$E$1:$F$50,2,0))</f>
        <v/>
      </c>
      <c r="X488" s="25" t="str">
        <f t="shared" ca="1" si="31"/>
        <v/>
      </c>
      <c r="AB488" s="5">
        <v>0</v>
      </c>
    </row>
    <row r="489" spans="4:28" x14ac:dyDescent="0.2">
      <c r="D489" s="4" t="s">
        <v>73</v>
      </c>
      <c r="F489" s="17" t="str">
        <f t="shared" ca="1" si="28"/>
        <v/>
      </c>
      <c r="G489" s="18" t="str">
        <f>IF(ISBLANK(E489),"",VLOOKUP(F489,'Pyramide âges'!$E$1:$F$125,2,0))</f>
        <v/>
      </c>
      <c r="J489" s="20"/>
      <c r="N489" s="18" t="str">
        <f t="shared" si="29"/>
        <v/>
      </c>
      <c r="U489" s="28" t="str">
        <f t="shared" ca="1" si="30"/>
        <v/>
      </c>
      <c r="V489" s="25" t="str">
        <f>IF(ISBLANK(T489),"",VLOOKUP(U489,'Pyramide ancienneté'!$E$1:$F$50,2,0))</f>
        <v/>
      </c>
      <c r="X489" s="25" t="str">
        <f t="shared" ca="1" si="31"/>
        <v/>
      </c>
      <c r="AB489" s="5">
        <v>0</v>
      </c>
    </row>
    <row r="490" spans="4:28" x14ac:dyDescent="0.2">
      <c r="D490" s="4" t="s">
        <v>73</v>
      </c>
      <c r="F490" s="17" t="str">
        <f t="shared" ca="1" si="28"/>
        <v/>
      </c>
      <c r="G490" s="18" t="str">
        <f>IF(ISBLANK(E490),"",VLOOKUP(F490,'Pyramide âges'!$E$1:$F$125,2,0))</f>
        <v/>
      </c>
      <c r="J490" s="20"/>
      <c r="N490" s="18" t="str">
        <f t="shared" si="29"/>
        <v/>
      </c>
      <c r="U490" s="28" t="str">
        <f t="shared" ca="1" si="30"/>
        <v/>
      </c>
      <c r="V490" s="25" t="str">
        <f>IF(ISBLANK(T490),"",VLOOKUP(U490,'Pyramide ancienneté'!$E$1:$F$50,2,0))</f>
        <v/>
      </c>
      <c r="X490" s="25" t="str">
        <f t="shared" ca="1" si="31"/>
        <v/>
      </c>
      <c r="AB490" s="5">
        <v>0</v>
      </c>
    </row>
    <row r="491" spans="4:28" x14ac:dyDescent="0.2">
      <c r="D491" s="4" t="s">
        <v>73</v>
      </c>
      <c r="F491" s="17" t="str">
        <f t="shared" ca="1" si="28"/>
        <v/>
      </c>
      <c r="G491" s="18" t="str">
        <f>IF(ISBLANK(E491),"",VLOOKUP(F491,'Pyramide âges'!$E$1:$F$125,2,0))</f>
        <v/>
      </c>
      <c r="J491" s="20"/>
      <c r="N491" s="18" t="str">
        <f t="shared" si="29"/>
        <v/>
      </c>
      <c r="U491" s="28" t="str">
        <f t="shared" ca="1" si="30"/>
        <v/>
      </c>
      <c r="V491" s="25" t="str">
        <f>IF(ISBLANK(T491),"",VLOOKUP(U491,'Pyramide ancienneté'!$E$1:$F$50,2,0))</f>
        <v/>
      </c>
      <c r="X491" s="25" t="str">
        <f t="shared" ca="1" si="31"/>
        <v/>
      </c>
      <c r="AB491" s="5">
        <v>0</v>
      </c>
    </row>
    <row r="492" spans="4:28" x14ac:dyDescent="0.2">
      <c r="D492" s="4" t="s">
        <v>73</v>
      </c>
      <c r="F492" s="17" t="str">
        <f t="shared" ca="1" si="28"/>
        <v/>
      </c>
      <c r="G492" s="18" t="str">
        <f>IF(ISBLANK(E492),"",VLOOKUP(F492,'Pyramide âges'!$E$1:$F$125,2,0))</f>
        <v/>
      </c>
      <c r="J492" s="20"/>
      <c r="N492" s="18" t="str">
        <f t="shared" si="29"/>
        <v/>
      </c>
      <c r="U492" s="28" t="str">
        <f t="shared" ca="1" si="30"/>
        <v/>
      </c>
      <c r="V492" s="25" t="str">
        <f>IF(ISBLANK(T492),"",VLOOKUP(U492,'Pyramide ancienneté'!$E$1:$F$50,2,0))</f>
        <v/>
      </c>
      <c r="X492" s="25" t="str">
        <f t="shared" ca="1" si="31"/>
        <v/>
      </c>
      <c r="AB492" s="5">
        <v>0</v>
      </c>
    </row>
    <row r="493" spans="4:28" x14ac:dyDescent="0.2">
      <c r="D493" s="4" t="s">
        <v>73</v>
      </c>
      <c r="F493" s="17" t="str">
        <f t="shared" ca="1" si="28"/>
        <v/>
      </c>
      <c r="G493" s="18" t="str">
        <f>IF(ISBLANK(E493),"",VLOOKUP(F493,'Pyramide âges'!$E$1:$F$125,2,0))</f>
        <v/>
      </c>
      <c r="J493" s="20"/>
      <c r="N493" s="18" t="str">
        <f t="shared" si="29"/>
        <v/>
      </c>
      <c r="U493" s="28" t="str">
        <f t="shared" ca="1" si="30"/>
        <v/>
      </c>
      <c r="V493" s="25" t="str">
        <f>IF(ISBLANK(T493),"",VLOOKUP(U493,'Pyramide ancienneté'!$E$1:$F$50,2,0))</f>
        <v/>
      </c>
      <c r="X493" s="25" t="str">
        <f t="shared" ca="1" si="31"/>
        <v/>
      </c>
      <c r="AB493" s="5">
        <v>0</v>
      </c>
    </row>
    <row r="494" spans="4:28" x14ac:dyDescent="0.2">
      <c r="D494" s="4" t="s">
        <v>73</v>
      </c>
      <c r="F494" s="17" t="str">
        <f t="shared" ca="1" si="28"/>
        <v/>
      </c>
      <c r="G494" s="18" t="str">
        <f>IF(ISBLANK(E494),"",VLOOKUP(F494,'Pyramide âges'!$E$1:$F$125,2,0))</f>
        <v/>
      </c>
      <c r="J494" s="20"/>
      <c r="N494" s="18" t="str">
        <f t="shared" si="29"/>
        <v/>
      </c>
      <c r="U494" s="28" t="str">
        <f t="shared" ca="1" si="30"/>
        <v/>
      </c>
      <c r="V494" s="25" t="str">
        <f>IF(ISBLANK(T494),"",VLOOKUP(U494,'Pyramide ancienneté'!$E$1:$F$50,2,0))</f>
        <v/>
      </c>
      <c r="X494" s="25" t="str">
        <f t="shared" ca="1" si="31"/>
        <v/>
      </c>
      <c r="AB494" s="5">
        <v>0</v>
      </c>
    </row>
    <row r="495" spans="4:28" x14ac:dyDescent="0.2">
      <c r="D495" s="4" t="s">
        <v>73</v>
      </c>
      <c r="F495" s="17" t="str">
        <f t="shared" ca="1" si="28"/>
        <v/>
      </c>
      <c r="G495" s="18" t="str">
        <f>IF(ISBLANK(E495),"",VLOOKUP(F495,'Pyramide âges'!$E$1:$F$125,2,0))</f>
        <v/>
      </c>
      <c r="J495" s="20"/>
      <c r="N495" s="18" t="str">
        <f t="shared" si="29"/>
        <v/>
      </c>
      <c r="U495" s="28" t="str">
        <f t="shared" ca="1" si="30"/>
        <v/>
      </c>
      <c r="V495" s="25" t="str">
        <f>IF(ISBLANK(T495),"",VLOOKUP(U495,'Pyramide ancienneté'!$E$1:$F$50,2,0))</f>
        <v/>
      </c>
      <c r="X495" s="25" t="str">
        <f t="shared" ca="1" si="31"/>
        <v/>
      </c>
      <c r="AB495" s="5">
        <v>0</v>
      </c>
    </row>
    <row r="496" spans="4:28" x14ac:dyDescent="0.2">
      <c r="D496" s="4" t="s">
        <v>73</v>
      </c>
      <c r="F496" s="17" t="str">
        <f t="shared" ca="1" si="28"/>
        <v/>
      </c>
      <c r="G496" s="18" t="str">
        <f>IF(ISBLANK(E496),"",VLOOKUP(F496,'Pyramide âges'!$E$1:$F$125,2,0))</f>
        <v/>
      </c>
      <c r="J496" s="20"/>
      <c r="N496" s="18" t="str">
        <f t="shared" si="29"/>
        <v/>
      </c>
      <c r="U496" s="28" t="str">
        <f t="shared" ca="1" si="30"/>
        <v/>
      </c>
      <c r="V496" s="25" t="str">
        <f>IF(ISBLANK(T496),"",VLOOKUP(U496,'Pyramide ancienneté'!$E$1:$F$50,2,0))</f>
        <v/>
      </c>
      <c r="X496" s="25" t="str">
        <f t="shared" ca="1" si="31"/>
        <v/>
      </c>
      <c r="AB496" s="5">
        <v>0</v>
      </c>
    </row>
    <row r="497" spans="4:28" x14ac:dyDescent="0.2">
      <c r="D497" s="4" t="s">
        <v>73</v>
      </c>
      <c r="F497" s="17" t="str">
        <f t="shared" ca="1" si="28"/>
        <v/>
      </c>
      <c r="G497" s="18" t="str">
        <f>IF(ISBLANK(E497),"",VLOOKUP(F497,'Pyramide âges'!$E$1:$F$125,2,0))</f>
        <v/>
      </c>
      <c r="J497" s="20"/>
      <c r="N497" s="18" t="str">
        <f t="shared" si="29"/>
        <v/>
      </c>
      <c r="U497" s="28" t="str">
        <f t="shared" ca="1" si="30"/>
        <v/>
      </c>
      <c r="V497" s="25" t="str">
        <f>IF(ISBLANK(T497),"",VLOOKUP(U497,'Pyramide ancienneté'!$E$1:$F$50,2,0))</f>
        <v/>
      </c>
      <c r="X497" s="25" t="str">
        <f t="shared" ca="1" si="31"/>
        <v/>
      </c>
      <c r="AB497" s="5">
        <v>0</v>
      </c>
    </row>
    <row r="498" spans="4:28" x14ac:dyDescent="0.2">
      <c r="D498" s="4" t="s">
        <v>73</v>
      </c>
      <c r="F498" s="17" t="str">
        <f t="shared" ca="1" si="28"/>
        <v/>
      </c>
      <c r="G498" s="18" t="str">
        <f>IF(ISBLANK(E498),"",VLOOKUP(F498,'Pyramide âges'!$E$1:$F$125,2,0))</f>
        <v/>
      </c>
      <c r="J498" s="20"/>
      <c r="N498" s="18" t="str">
        <f t="shared" si="29"/>
        <v/>
      </c>
      <c r="U498" s="28" t="str">
        <f t="shared" ca="1" si="30"/>
        <v/>
      </c>
      <c r="V498" s="25" t="str">
        <f>IF(ISBLANK(T498),"",VLOOKUP(U498,'Pyramide ancienneté'!$E$1:$F$50,2,0))</f>
        <v/>
      </c>
      <c r="X498" s="25" t="str">
        <f t="shared" ca="1" si="31"/>
        <v/>
      </c>
    </row>
    <row r="499" spans="4:28" x14ac:dyDescent="0.2">
      <c r="D499" s="4" t="s">
        <v>73</v>
      </c>
      <c r="F499" s="17" t="str">
        <f t="shared" ca="1" si="28"/>
        <v/>
      </c>
      <c r="G499" s="18" t="str">
        <f>IF(ISBLANK(E499),"",VLOOKUP(F499,'Pyramide âges'!$E$1:$F$125,2,0))</f>
        <v/>
      </c>
      <c r="J499" s="20"/>
      <c r="N499" s="18" t="str">
        <f t="shared" si="29"/>
        <v/>
      </c>
      <c r="U499" s="28" t="str">
        <f t="shared" ca="1" si="30"/>
        <v/>
      </c>
      <c r="V499" s="25" t="str">
        <f>IF(ISBLANK(T499),"",VLOOKUP(U499,'Pyramide ancienneté'!$E$1:$F$50,2,0))</f>
        <v/>
      </c>
      <c r="X499" s="25" t="str">
        <f t="shared" ca="1" si="31"/>
        <v/>
      </c>
    </row>
    <row r="500" spans="4:28" x14ac:dyDescent="0.2">
      <c r="D500" s="4" t="s">
        <v>73</v>
      </c>
      <c r="F500" s="17" t="str">
        <f t="shared" ca="1" si="28"/>
        <v/>
      </c>
      <c r="G500" s="18" t="str">
        <f>IF(ISBLANK(E500),"",VLOOKUP(F500,'Pyramide âges'!$E$1:$F$125,2,0))</f>
        <v/>
      </c>
      <c r="J500" s="20"/>
      <c r="N500" s="18" t="str">
        <f t="shared" si="29"/>
        <v/>
      </c>
      <c r="U500" s="28" t="str">
        <f t="shared" ca="1" si="30"/>
        <v/>
      </c>
      <c r="V500" s="25" t="str">
        <f>IF(ISBLANK(T500),"",VLOOKUP(U500,'Pyramide ancienneté'!$E$1:$F$50,2,0))</f>
        <v/>
      </c>
      <c r="X500" s="25" t="str">
        <f t="shared" ca="1" si="31"/>
        <v/>
      </c>
    </row>
    <row r="501" spans="4:28" x14ac:dyDescent="0.2">
      <c r="D501" s="4" t="s">
        <v>73</v>
      </c>
      <c r="F501" s="17" t="str">
        <f t="shared" ca="1" si="28"/>
        <v/>
      </c>
      <c r="G501" s="18" t="str">
        <f>IF(ISBLANK(E501),"",VLOOKUP(F501,'Pyramide âges'!$E$1:$F$125,2,0))</f>
        <v/>
      </c>
      <c r="J501" s="20"/>
      <c r="N501" s="18" t="str">
        <f t="shared" si="29"/>
        <v/>
      </c>
      <c r="U501" s="28" t="str">
        <f t="shared" ca="1" si="30"/>
        <v/>
      </c>
      <c r="V501" s="25" t="str">
        <f>IF(ISBLANK(T501),"",VLOOKUP(U501,'Pyramide ancienneté'!$E$1:$F$50,2,0))</f>
        <v/>
      </c>
      <c r="X501" s="25" t="str">
        <f t="shared" ca="1" si="31"/>
        <v/>
      </c>
    </row>
    <row r="502" spans="4:28" x14ac:dyDescent="0.2">
      <c r="D502" s="4" t="s">
        <v>73</v>
      </c>
      <c r="F502" s="17" t="str">
        <f t="shared" ca="1" si="28"/>
        <v/>
      </c>
      <c r="G502" s="18" t="str">
        <f>IF(ISBLANK(E502),"",VLOOKUP(F502,'Pyramide âges'!$E$1:$F$125,2,0))</f>
        <v/>
      </c>
      <c r="J502" s="20"/>
      <c r="N502" s="18" t="str">
        <f t="shared" si="29"/>
        <v/>
      </c>
      <c r="U502" s="28" t="str">
        <f t="shared" ca="1" si="30"/>
        <v/>
      </c>
      <c r="V502" s="25" t="str">
        <f>IF(ISBLANK(T502),"",VLOOKUP(U502,'Pyramide ancienneté'!$E$1:$F$50,2,0))</f>
        <v/>
      </c>
      <c r="X502" s="25" t="str">
        <f t="shared" ca="1" si="31"/>
        <v/>
      </c>
    </row>
    <row r="503" spans="4:28" x14ac:dyDescent="0.2">
      <c r="D503" s="4" t="s">
        <v>73</v>
      </c>
      <c r="F503" s="17" t="str">
        <f t="shared" ca="1" si="28"/>
        <v/>
      </c>
      <c r="G503" s="18" t="str">
        <f>IF(ISBLANK(E503),"",VLOOKUP(F503,'Pyramide âges'!$E$1:$F$125,2,0))</f>
        <v/>
      </c>
      <c r="J503" s="20"/>
      <c r="N503" s="18" t="str">
        <f t="shared" si="29"/>
        <v/>
      </c>
      <c r="U503" s="28" t="str">
        <f t="shared" ca="1" si="30"/>
        <v/>
      </c>
      <c r="V503" s="25" t="str">
        <f>IF(ISBLANK(T503),"",VLOOKUP(U503,'Pyramide ancienneté'!$E$1:$F$50,2,0))</f>
        <v/>
      </c>
      <c r="X503" s="25" t="str">
        <f t="shared" ca="1" si="31"/>
        <v/>
      </c>
    </row>
    <row r="504" spans="4:28" x14ac:dyDescent="0.2">
      <c r="D504" s="4" t="s">
        <v>73</v>
      </c>
      <c r="F504" s="17" t="str">
        <f t="shared" ca="1" si="28"/>
        <v/>
      </c>
      <c r="G504" s="18" t="str">
        <f>IF(ISBLANK(E504),"",VLOOKUP(F504,'Pyramide âges'!$E$1:$F$125,2,0))</f>
        <v/>
      </c>
      <c r="J504" s="20"/>
      <c r="N504" s="18" t="str">
        <f t="shared" si="29"/>
        <v/>
      </c>
      <c r="U504" s="28" t="str">
        <f t="shared" ca="1" si="30"/>
        <v/>
      </c>
      <c r="V504" s="25" t="str">
        <f>IF(ISBLANK(T504),"",VLOOKUP(U504,'Pyramide ancienneté'!$E$1:$F$50,2,0))</f>
        <v/>
      </c>
      <c r="X504" s="25" t="str">
        <f t="shared" ca="1" si="31"/>
        <v/>
      </c>
    </row>
    <row r="505" spans="4:28" x14ac:dyDescent="0.2">
      <c r="D505" s="4" t="s">
        <v>73</v>
      </c>
      <c r="F505" s="17" t="str">
        <f t="shared" ca="1" si="28"/>
        <v/>
      </c>
      <c r="G505" s="18" t="str">
        <f>IF(ISBLANK(E505),"",VLOOKUP(F505,'Pyramide âges'!$E$1:$F$125,2,0))</f>
        <v/>
      </c>
      <c r="J505" s="20"/>
      <c r="N505" s="18" t="str">
        <f t="shared" si="29"/>
        <v/>
      </c>
      <c r="U505" s="28" t="str">
        <f t="shared" ca="1" si="30"/>
        <v/>
      </c>
      <c r="V505" s="25" t="str">
        <f>IF(ISBLANK(T505),"",VLOOKUP(U505,'Pyramide ancienneté'!$E$1:$F$50,2,0))</f>
        <v/>
      </c>
      <c r="X505" s="25" t="str">
        <f t="shared" ca="1" si="31"/>
        <v/>
      </c>
    </row>
    <row r="506" spans="4:28" x14ac:dyDescent="0.2">
      <c r="D506" s="4" t="s">
        <v>73</v>
      </c>
      <c r="F506" s="17" t="str">
        <f t="shared" ca="1" si="28"/>
        <v/>
      </c>
      <c r="G506" s="18" t="str">
        <f>IF(ISBLANK(E506),"",VLOOKUP(F506,'Pyramide âges'!$E$1:$F$125,2,0))</f>
        <v/>
      </c>
      <c r="J506" s="20"/>
      <c r="N506" s="18" t="str">
        <f t="shared" si="29"/>
        <v/>
      </c>
      <c r="U506" s="28" t="str">
        <f t="shared" ca="1" si="30"/>
        <v/>
      </c>
      <c r="V506" s="25" t="str">
        <f>IF(ISBLANK(T506),"",VLOOKUP(U506,'Pyramide ancienneté'!$E$1:$F$50,2,0))</f>
        <v/>
      </c>
      <c r="X506" s="25" t="str">
        <f t="shared" ca="1" si="31"/>
        <v/>
      </c>
    </row>
    <row r="507" spans="4:28" x14ac:dyDescent="0.2">
      <c r="D507" s="4" t="s">
        <v>73</v>
      </c>
      <c r="F507" s="17" t="str">
        <f t="shared" ca="1" si="28"/>
        <v/>
      </c>
      <c r="G507" s="18" t="str">
        <f>IF(ISBLANK(E507),"",VLOOKUP(F507,'Pyramide âges'!$E$1:$F$125,2,0))</f>
        <v/>
      </c>
      <c r="J507" s="20"/>
      <c r="N507" s="18" t="str">
        <f t="shared" si="29"/>
        <v/>
      </c>
      <c r="U507" s="28" t="str">
        <f t="shared" ca="1" si="30"/>
        <v/>
      </c>
      <c r="V507" s="25" t="str">
        <f>IF(ISBLANK(T507),"",VLOOKUP(U507,'Pyramide ancienneté'!$E$1:$F$50,2,0))</f>
        <v/>
      </c>
      <c r="X507" s="25" t="str">
        <f t="shared" ca="1" si="31"/>
        <v/>
      </c>
    </row>
    <row r="508" spans="4:28" x14ac:dyDescent="0.2">
      <c r="D508" s="4" t="s">
        <v>73</v>
      </c>
      <c r="F508" s="17" t="str">
        <f t="shared" ca="1" si="28"/>
        <v/>
      </c>
      <c r="G508" s="18" t="str">
        <f>IF(ISBLANK(E508),"",VLOOKUP(F508,'Pyramide âges'!$E$1:$F$125,2,0))</f>
        <v/>
      </c>
      <c r="J508" s="20"/>
      <c r="N508" s="18" t="str">
        <f t="shared" si="29"/>
        <v/>
      </c>
      <c r="U508" s="28" t="str">
        <f t="shared" ca="1" si="30"/>
        <v/>
      </c>
      <c r="V508" s="25" t="str">
        <f>IF(ISBLANK(T508),"",VLOOKUP(U508,'Pyramide ancienneté'!$E$1:$F$50,2,0))</f>
        <v/>
      </c>
      <c r="X508" s="25" t="str">
        <f t="shared" ca="1" si="31"/>
        <v/>
      </c>
    </row>
    <row r="509" spans="4:28" x14ac:dyDescent="0.2">
      <c r="D509" s="4" t="s">
        <v>73</v>
      </c>
      <c r="F509" s="17" t="str">
        <f t="shared" ca="1" si="28"/>
        <v/>
      </c>
      <c r="G509" s="18" t="str">
        <f>IF(ISBLANK(E509),"",VLOOKUP(F509,'Pyramide âges'!$E$1:$F$125,2,0))</f>
        <v/>
      </c>
      <c r="J509" s="20"/>
      <c r="N509" s="18" t="str">
        <f t="shared" si="29"/>
        <v/>
      </c>
      <c r="U509" s="28" t="str">
        <f t="shared" ca="1" si="30"/>
        <v/>
      </c>
      <c r="V509" s="25" t="str">
        <f>IF(ISBLANK(T509),"",VLOOKUP(U509,'Pyramide ancienneté'!$E$1:$F$50,2,0))</f>
        <v/>
      </c>
      <c r="X509" s="25" t="str">
        <f t="shared" ca="1" si="31"/>
        <v/>
      </c>
    </row>
    <row r="510" spans="4:28" x14ac:dyDescent="0.2">
      <c r="D510" s="4" t="s">
        <v>73</v>
      </c>
      <c r="F510" s="17" t="str">
        <f t="shared" ca="1" si="28"/>
        <v/>
      </c>
      <c r="G510" s="18" t="str">
        <f>IF(ISBLANK(E510),"",VLOOKUP(F510,'Pyramide âges'!$E$1:$F$125,2,0))</f>
        <v/>
      </c>
      <c r="J510" s="20"/>
      <c r="N510" s="18" t="str">
        <f t="shared" si="29"/>
        <v/>
      </c>
      <c r="U510" s="28" t="str">
        <f t="shared" ca="1" si="30"/>
        <v/>
      </c>
      <c r="V510" s="25" t="str">
        <f>IF(ISBLANK(T510),"",VLOOKUP(U510,'Pyramide ancienneté'!$E$1:$F$50,2,0))</f>
        <v/>
      </c>
      <c r="X510" s="25" t="str">
        <f t="shared" ca="1" si="31"/>
        <v/>
      </c>
    </row>
    <row r="511" spans="4:28" x14ac:dyDescent="0.2">
      <c r="D511" s="4" t="s">
        <v>73</v>
      </c>
      <c r="F511" s="17" t="str">
        <f t="shared" ca="1" si="28"/>
        <v/>
      </c>
      <c r="G511" s="18" t="str">
        <f>IF(ISBLANK(E511),"",VLOOKUP(F511,'Pyramide âges'!$E$1:$F$125,2,0))</f>
        <v/>
      </c>
      <c r="J511" s="20"/>
      <c r="N511" s="18" t="str">
        <f t="shared" si="29"/>
        <v/>
      </c>
      <c r="U511" s="28" t="str">
        <f t="shared" ca="1" si="30"/>
        <v/>
      </c>
      <c r="V511" s="25" t="str">
        <f>IF(ISBLANK(T511),"",VLOOKUP(U511,'Pyramide ancienneté'!$E$1:$F$50,2,0))</f>
        <v/>
      </c>
      <c r="X511" s="25" t="str">
        <f t="shared" ca="1" si="31"/>
        <v/>
      </c>
    </row>
    <row r="512" spans="4:28" x14ac:dyDescent="0.2">
      <c r="D512" s="4" t="s">
        <v>73</v>
      </c>
      <c r="F512" s="17" t="str">
        <f t="shared" ca="1" si="28"/>
        <v/>
      </c>
      <c r="G512" s="18" t="str">
        <f>IF(ISBLANK(E512),"",VLOOKUP(F512,'Pyramide âges'!$E$1:$F$125,2,0))</f>
        <v/>
      </c>
      <c r="J512" s="20"/>
      <c r="N512" s="18" t="str">
        <f t="shared" si="29"/>
        <v/>
      </c>
      <c r="U512" s="28" t="str">
        <f t="shared" ca="1" si="30"/>
        <v/>
      </c>
      <c r="V512" s="25" t="str">
        <f>IF(ISBLANK(T512),"",VLOOKUP(U512,'Pyramide ancienneté'!$E$1:$F$50,2,0))</f>
        <v/>
      </c>
      <c r="X512" s="25" t="str">
        <f t="shared" ca="1" si="31"/>
        <v/>
      </c>
    </row>
    <row r="513" spans="4:24" x14ac:dyDescent="0.2">
      <c r="D513" s="4" t="s">
        <v>73</v>
      </c>
      <c r="F513" s="17" t="str">
        <f t="shared" ca="1" si="28"/>
        <v/>
      </c>
      <c r="G513" s="18" t="str">
        <f>IF(ISBLANK(E513),"",VLOOKUP(F513,'Pyramide âges'!$E$1:$F$125,2,0))</f>
        <v/>
      </c>
      <c r="J513" s="20"/>
      <c r="N513" s="18" t="str">
        <f t="shared" si="29"/>
        <v/>
      </c>
      <c r="U513" s="28" t="str">
        <f t="shared" ca="1" si="30"/>
        <v/>
      </c>
      <c r="V513" s="25" t="str">
        <f>IF(ISBLANK(T513),"",VLOOKUP(U513,'Pyramide ancienneté'!$E$1:$F$50,2,0))</f>
        <v/>
      </c>
      <c r="X513" s="25" t="str">
        <f t="shared" ca="1" si="31"/>
        <v/>
      </c>
    </row>
    <row r="514" spans="4:24" x14ac:dyDescent="0.2">
      <c r="D514" s="4" t="s">
        <v>73</v>
      </c>
      <c r="F514" s="17" t="str">
        <f t="shared" ref="F514:F577" ca="1" si="32">IF(ISBLANK(E514),"",YEAR(TODAY()-E514)-1900)</f>
        <v/>
      </c>
      <c r="G514" s="18" t="str">
        <f>IF(ISBLANK(E514),"",VLOOKUP(F514,'Pyramide âges'!$E$1:$F$125,2,0))</f>
        <v/>
      </c>
      <c r="J514" s="20"/>
      <c r="N514" s="18" t="str">
        <f t="shared" si="29"/>
        <v/>
      </c>
      <c r="U514" s="28" t="str">
        <f t="shared" ca="1" si="30"/>
        <v/>
      </c>
      <c r="V514" s="25" t="str">
        <f>IF(ISBLANK(T514),"",VLOOKUP(U514,'Pyramide ancienneté'!$E$1:$F$50,2,0))</f>
        <v/>
      </c>
      <c r="X514" s="25" t="str">
        <f t="shared" ca="1" si="31"/>
        <v/>
      </c>
    </row>
    <row r="515" spans="4:24" x14ac:dyDescent="0.2">
      <c r="D515" s="4" t="s">
        <v>73</v>
      </c>
      <c r="F515" s="17" t="str">
        <f t="shared" ca="1" si="32"/>
        <v/>
      </c>
      <c r="G515" s="18" t="str">
        <f>IF(ISBLANK(E515),"",VLOOKUP(F515,'Pyramide âges'!$E$1:$F$125,2,0))</f>
        <v/>
      </c>
      <c r="J515" s="20"/>
      <c r="N515" s="18" t="str">
        <f t="shared" ref="N515:N578" si="33">IF(ISBLANK(M515),"",YEAR(M515))</f>
        <v/>
      </c>
      <c r="U515" s="28" t="str">
        <f t="shared" ref="U515:U578" ca="1" si="34">IF(ISBLANK(T515),"",YEAR(TODAY()-T515)-1900)</f>
        <v/>
      </c>
      <c r="V515" s="25" t="str">
        <f>IF(ISBLANK(T515),"",VLOOKUP(U515,'Pyramide ancienneté'!$E$1:$F$50,2,0))</f>
        <v/>
      </c>
      <c r="X515" s="25" t="str">
        <f t="shared" ref="X515:X516" ca="1" si="35">IF(ISBLANK(W515),"",YEAR(TODAY()-W515)-1900)</f>
        <v/>
      </c>
    </row>
    <row r="516" spans="4:24" x14ac:dyDescent="0.2">
      <c r="D516" s="4" t="s">
        <v>73</v>
      </c>
      <c r="F516" s="17" t="str">
        <f t="shared" ca="1" si="32"/>
        <v/>
      </c>
      <c r="G516" s="18" t="str">
        <f>IF(ISBLANK(E516),"",VLOOKUP(F516,'Pyramide âges'!$E$1:$F$125,2,0))</f>
        <v/>
      </c>
      <c r="J516" s="20"/>
      <c r="N516" s="18" t="str">
        <f t="shared" si="33"/>
        <v/>
      </c>
      <c r="U516" s="28" t="str">
        <f t="shared" ca="1" si="34"/>
        <v/>
      </c>
      <c r="V516" s="25" t="str">
        <f>IF(ISBLANK(T516),"",VLOOKUP(U516,'Pyramide ancienneté'!$E$1:$F$50,2,0))</f>
        <v/>
      </c>
      <c r="X516" s="25" t="str">
        <f t="shared" ca="1" si="35"/>
        <v/>
      </c>
    </row>
    <row r="517" spans="4:24" x14ac:dyDescent="0.2">
      <c r="D517" s="4" t="s">
        <v>73</v>
      </c>
      <c r="F517" s="17" t="str">
        <f t="shared" ca="1" si="32"/>
        <v/>
      </c>
      <c r="G517" s="18" t="str">
        <f>IF(ISBLANK(E517),"",VLOOKUP(F517,'Pyramide âges'!$E$1:$F$125,2,0))</f>
        <v/>
      </c>
      <c r="J517" s="20"/>
      <c r="N517" s="18" t="str">
        <f t="shared" si="33"/>
        <v/>
      </c>
      <c r="T517" s="3"/>
      <c r="U517" s="28" t="str">
        <f t="shared" ca="1" si="34"/>
        <v/>
      </c>
      <c r="V517" s="25" t="str">
        <f>IF(ISBLANK(T517),"",VLOOKUP(U517,'Pyramide ancienneté'!$E$1:$F$50,2,0))</f>
        <v/>
      </c>
    </row>
    <row r="518" spans="4:24" x14ac:dyDescent="0.2">
      <c r="D518" s="4" t="s">
        <v>73</v>
      </c>
      <c r="F518" s="17" t="str">
        <f t="shared" ca="1" si="32"/>
        <v/>
      </c>
      <c r="G518" s="18" t="str">
        <f>IF(ISBLANK(E518),"",VLOOKUP(F518,'Pyramide âges'!$E$1:$F$125,2,0))</f>
        <v/>
      </c>
      <c r="J518" s="20"/>
      <c r="N518" s="18" t="str">
        <f t="shared" si="33"/>
        <v/>
      </c>
      <c r="U518" s="28" t="str">
        <f t="shared" ca="1" si="34"/>
        <v/>
      </c>
      <c r="V518" s="25" t="str">
        <f>IF(ISBLANK(T518),"",VLOOKUP(U518,'Pyramide ancienneté'!$E$1:$F$50,2,0))</f>
        <v/>
      </c>
    </row>
    <row r="519" spans="4:24" x14ac:dyDescent="0.2">
      <c r="D519" s="4" t="s">
        <v>73</v>
      </c>
      <c r="F519" s="17" t="str">
        <f t="shared" ca="1" si="32"/>
        <v/>
      </c>
      <c r="G519" s="18" t="str">
        <f>IF(ISBLANK(E519),"",VLOOKUP(F519,'Pyramide âges'!$E$1:$F$125,2,0))</f>
        <v/>
      </c>
      <c r="J519" s="20"/>
      <c r="N519" s="18" t="str">
        <f t="shared" si="33"/>
        <v/>
      </c>
      <c r="U519" s="28" t="str">
        <f t="shared" ca="1" si="34"/>
        <v/>
      </c>
      <c r="V519" s="25" t="str">
        <f>IF(ISBLANK(T519),"",VLOOKUP(U519,'Pyramide ancienneté'!$E$1:$F$50,2,0))</f>
        <v/>
      </c>
    </row>
    <row r="520" spans="4:24" x14ac:dyDescent="0.2">
      <c r="D520" s="4" t="s">
        <v>73</v>
      </c>
      <c r="F520" s="17" t="str">
        <f t="shared" ca="1" si="32"/>
        <v/>
      </c>
      <c r="G520" s="18" t="str">
        <f>IF(ISBLANK(E520),"",VLOOKUP(F520,'Pyramide âges'!$E$1:$F$125,2,0))</f>
        <v/>
      </c>
      <c r="J520" s="20"/>
      <c r="N520" s="18" t="str">
        <f t="shared" si="33"/>
        <v/>
      </c>
      <c r="U520" s="28" t="str">
        <f t="shared" ca="1" si="34"/>
        <v/>
      </c>
      <c r="V520" s="25" t="str">
        <f>IF(ISBLANK(T520),"",VLOOKUP(U520,'Pyramide ancienneté'!$E$1:$F$50,2,0))</f>
        <v/>
      </c>
    </row>
    <row r="521" spans="4:24" x14ac:dyDescent="0.2">
      <c r="D521" s="4" t="s">
        <v>73</v>
      </c>
      <c r="F521" s="17" t="str">
        <f t="shared" ca="1" si="32"/>
        <v/>
      </c>
      <c r="G521" s="18" t="str">
        <f>IF(ISBLANK(E521),"",VLOOKUP(F521,'Pyramide âges'!$E$1:$F$125,2,0))</f>
        <v/>
      </c>
      <c r="N521" s="18" t="str">
        <f t="shared" si="33"/>
        <v/>
      </c>
      <c r="U521" s="28" t="str">
        <f t="shared" ca="1" si="34"/>
        <v/>
      </c>
      <c r="V521" s="25" t="str">
        <f>IF(ISBLANK(T521),"",VLOOKUP(U521,'Pyramide ancienneté'!$E$1:$F$50,2,0))</f>
        <v/>
      </c>
    </row>
    <row r="522" spans="4:24" x14ac:dyDescent="0.2">
      <c r="D522" s="4" t="s">
        <v>73</v>
      </c>
      <c r="F522" s="17" t="str">
        <f t="shared" ca="1" si="32"/>
        <v/>
      </c>
      <c r="G522" s="18" t="str">
        <f>IF(ISBLANK(E522),"",VLOOKUP(F522,'Pyramide âges'!$E$1:$F$125,2,0))</f>
        <v/>
      </c>
      <c r="N522" s="18" t="str">
        <f t="shared" si="33"/>
        <v/>
      </c>
      <c r="U522" s="28" t="str">
        <f t="shared" ca="1" si="34"/>
        <v/>
      </c>
      <c r="V522" s="25" t="str">
        <f>IF(ISBLANK(T522),"",VLOOKUP(U522,'Pyramide ancienneté'!$E$1:$F$50,2,0))</f>
        <v/>
      </c>
    </row>
    <row r="523" spans="4:24" x14ac:dyDescent="0.2">
      <c r="D523" s="4" t="s">
        <v>73</v>
      </c>
      <c r="F523" s="17" t="str">
        <f t="shared" ca="1" si="32"/>
        <v/>
      </c>
      <c r="G523" s="18" t="str">
        <f>IF(ISBLANK(E523),"",VLOOKUP(F523,'Pyramide âges'!$E$1:$F$125,2,0))</f>
        <v/>
      </c>
      <c r="N523" s="18" t="str">
        <f t="shared" si="33"/>
        <v/>
      </c>
      <c r="U523" s="28" t="str">
        <f t="shared" ca="1" si="34"/>
        <v/>
      </c>
      <c r="V523" s="25" t="str">
        <f>IF(ISBLANK(T523),"",VLOOKUP(U523,'Pyramide ancienneté'!$E$1:$F$50,2,0))</f>
        <v/>
      </c>
    </row>
    <row r="524" spans="4:24" x14ac:dyDescent="0.2">
      <c r="D524" s="4" t="s">
        <v>73</v>
      </c>
      <c r="F524" s="17" t="str">
        <f t="shared" ca="1" si="32"/>
        <v/>
      </c>
      <c r="G524" s="18" t="str">
        <f>IF(ISBLANK(E524),"",VLOOKUP(F524,'Pyramide âges'!$E$1:$F$125,2,0))</f>
        <v/>
      </c>
      <c r="N524" s="18" t="str">
        <f t="shared" si="33"/>
        <v/>
      </c>
      <c r="U524" s="28" t="str">
        <f t="shared" ca="1" si="34"/>
        <v/>
      </c>
      <c r="V524" s="25" t="str">
        <f>IF(ISBLANK(T524),"",VLOOKUP(U524,'Pyramide ancienneté'!$E$1:$F$50,2,0))</f>
        <v/>
      </c>
    </row>
    <row r="525" spans="4:24" x14ac:dyDescent="0.2">
      <c r="D525" s="4" t="s">
        <v>73</v>
      </c>
      <c r="F525" s="17" t="str">
        <f t="shared" ca="1" si="32"/>
        <v/>
      </c>
      <c r="G525" s="18" t="str">
        <f>IF(ISBLANK(E525),"",VLOOKUP(F525,'Pyramide âges'!$E$1:$F$125,2,0))</f>
        <v/>
      </c>
      <c r="N525" s="18" t="str">
        <f t="shared" si="33"/>
        <v/>
      </c>
      <c r="U525" s="28" t="str">
        <f t="shared" ca="1" si="34"/>
        <v/>
      </c>
      <c r="V525" s="25" t="str">
        <f>IF(ISBLANK(T525),"",VLOOKUP(U525,'Pyramide ancienneté'!$E$1:$F$50,2,0))</f>
        <v/>
      </c>
    </row>
    <row r="526" spans="4:24" x14ac:dyDescent="0.2">
      <c r="D526" s="4" t="s">
        <v>73</v>
      </c>
      <c r="F526" s="17" t="str">
        <f t="shared" ca="1" si="32"/>
        <v/>
      </c>
      <c r="G526" s="18" t="str">
        <f>IF(ISBLANK(E526),"",VLOOKUP(F526,'Pyramide âges'!$E$1:$F$125,2,0))</f>
        <v/>
      </c>
      <c r="N526" s="18" t="str">
        <f t="shared" si="33"/>
        <v/>
      </c>
      <c r="U526" s="28" t="str">
        <f t="shared" ca="1" si="34"/>
        <v/>
      </c>
      <c r="V526" s="25" t="str">
        <f>IF(ISBLANK(T526),"",VLOOKUP(U526,'Pyramide ancienneté'!$E$1:$F$50,2,0))</f>
        <v/>
      </c>
    </row>
    <row r="527" spans="4:24" x14ac:dyDescent="0.2">
      <c r="D527" s="4" t="s">
        <v>73</v>
      </c>
      <c r="F527" s="17" t="str">
        <f t="shared" ca="1" si="32"/>
        <v/>
      </c>
      <c r="G527" s="18" t="str">
        <f>IF(ISBLANK(E527),"",VLOOKUP(F527,'Pyramide âges'!$E$1:$F$125,2,0))</f>
        <v/>
      </c>
      <c r="N527" s="18" t="str">
        <f t="shared" si="33"/>
        <v/>
      </c>
      <c r="U527" s="28" t="str">
        <f t="shared" ca="1" si="34"/>
        <v/>
      </c>
      <c r="V527" s="25" t="str">
        <f>IF(ISBLANK(T527),"",VLOOKUP(U527,'Pyramide ancienneté'!$E$1:$F$50,2,0))</f>
        <v/>
      </c>
    </row>
    <row r="528" spans="4:24" x14ac:dyDescent="0.2">
      <c r="D528" s="4" t="s">
        <v>73</v>
      </c>
      <c r="F528" s="17" t="str">
        <f t="shared" ca="1" si="32"/>
        <v/>
      </c>
      <c r="G528" s="18" t="str">
        <f>IF(ISBLANK(E528),"",VLOOKUP(F528,'Pyramide âges'!$E$1:$F$125,2,0))</f>
        <v/>
      </c>
      <c r="N528" s="18" t="str">
        <f t="shared" si="33"/>
        <v/>
      </c>
      <c r="U528" s="28" t="str">
        <f t="shared" ca="1" si="34"/>
        <v/>
      </c>
      <c r="V528" s="25" t="str">
        <f>IF(ISBLANK(T528),"",VLOOKUP(U528,'Pyramide ancienneté'!$E$1:$F$50,2,0))</f>
        <v/>
      </c>
    </row>
    <row r="529" spans="4:22" x14ac:dyDescent="0.2">
      <c r="D529" s="4" t="s">
        <v>73</v>
      </c>
      <c r="F529" s="17" t="str">
        <f t="shared" ca="1" si="32"/>
        <v/>
      </c>
      <c r="G529" s="18" t="str">
        <f>IF(ISBLANK(E529),"",VLOOKUP(F529,'Pyramide âges'!$E$1:$F$125,2,0))</f>
        <v/>
      </c>
      <c r="N529" s="18" t="str">
        <f t="shared" si="33"/>
        <v/>
      </c>
      <c r="U529" s="28" t="str">
        <f t="shared" ca="1" si="34"/>
        <v/>
      </c>
      <c r="V529" s="25" t="str">
        <f>IF(ISBLANK(T529),"",VLOOKUP(U529,'Pyramide ancienneté'!$E$1:$F$50,2,0))</f>
        <v/>
      </c>
    </row>
    <row r="530" spans="4:22" x14ac:dyDescent="0.2">
      <c r="D530" s="4" t="s">
        <v>73</v>
      </c>
      <c r="F530" s="17" t="str">
        <f t="shared" ca="1" si="32"/>
        <v/>
      </c>
      <c r="G530" s="18" t="str">
        <f>IF(ISBLANK(E530),"",VLOOKUP(F530,'Pyramide âges'!$E$1:$F$125,2,0))</f>
        <v/>
      </c>
      <c r="N530" s="18" t="str">
        <f t="shared" si="33"/>
        <v/>
      </c>
      <c r="U530" s="28" t="str">
        <f t="shared" ca="1" si="34"/>
        <v/>
      </c>
      <c r="V530" s="25" t="str">
        <f>IF(ISBLANK(T530),"",VLOOKUP(U530,'Pyramide ancienneté'!$E$1:$F$50,2,0))</f>
        <v/>
      </c>
    </row>
    <row r="531" spans="4:22" x14ac:dyDescent="0.2">
      <c r="D531" s="4" t="s">
        <v>73</v>
      </c>
      <c r="F531" s="17" t="str">
        <f t="shared" ca="1" si="32"/>
        <v/>
      </c>
      <c r="G531" s="18" t="str">
        <f>IF(ISBLANK(E531),"",VLOOKUP(F531,'Pyramide âges'!$E$1:$F$125,2,0))</f>
        <v/>
      </c>
      <c r="N531" s="18" t="str">
        <f t="shared" si="33"/>
        <v/>
      </c>
      <c r="U531" s="28" t="str">
        <f t="shared" ca="1" si="34"/>
        <v/>
      </c>
      <c r="V531" s="25" t="str">
        <f>IF(ISBLANK(T531),"",VLOOKUP(U531,'Pyramide ancienneté'!$E$1:$F$50,2,0))</f>
        <v/>
      </c>
    </row>
    <row r="532" spans="4:22" x14ac:dyDescent="0.2">
      <c r="D532" s="4" t="s">
        <v>73</v>
      </c>
      <c r="F532" s="17" t="str">
        <f t="shared" ca="1" si="32"/>
        <v/>
      </c>
      <c r="G532" s="18" t="str">
        <f>IF(ISBLANK(E532),"",VLOOKUP(F532,'Pyramide âges'!$E$1:$F$125,2,0))</f>
        <v/>
      </c>
      <c r="N532" s="18" t="str">
        <f t="shared" si="33"/>
        <v/>
      </c>
      <c r="U532" s="28" t="str">
        <f t="shared" ca="1" si="34"/>
        <v/>
      </c>
      <c r="V532" s="25" t="str">
        <f>IF(ISBLANK(T532),"",VLOOKUP(U532,'Pyramide ancienneté'!$E$1:$F$50,2,0))</f>
        <v/>
      </c>
    </row>
    <row r="533" spans="4:22" x14ac:dyDescent="0.2">
      <c r="D533" s="4" t="s">
        <v>73</v>
      </c>
      <c r="F533" s="17" t="str">
        <f t="shared" ca="1" si="32"/>
        <v/>
      </c>
      <c r="G533" s="18" t="str">
        <f>IF(ISBLANK(E533),"",VLOOKUP(F533,'Pyramide âges'!$E$1:$F$125,2,0))</f>
        <v/>
      </c>
      <c r="N533" s="18" t="str">
        <f t="shared" si="33"/>
        <v/>
      </c>
      <c r="U533" s="28" t="str">
        <f t="shared" ca="1" si="34"/>
        <v/>
      </c>
      <c r="V533" s="25" t="str">
        <f>IF(ISBLANK(T533),"",VLOOKUP(U533,'Pyramide ancienneté'!$E$1:$F$50,2,0))</f>
        <v/>
      </c>
    </row>
    <row r="534" spans="4:22" x14ac:dyDescent="0.2">
      <c r="D534" s="4" t="s">
        <v>73</v>
      </c>
      <c r="F534" s="17" t="str">
        <f t="shared" ca="1" si="32"/>
        <v/>
      </c>
      <c r="G534" s="18" t="str">
        <f>IF(ISBLANK(E534),"",VLOOKUP(F534,'Pyramide âges'!$E$1:$F$125,2,0))</f>
        <v/>
      </c>
      <c r="N534" s="18" t="str">
        <f t="shared" si="33"/>
        <v/>
      </c>
      <c r="U534" s="28" t="str">
        <f t="shared" ca="1" si="34"/>
        <v/>
      </c>
      <c r="V534" s="25" t="str">
        <f>IF(ISBLANK(T534),"",VLOOKUP(U534,'Pyramide ancienneté'!$E$1:$F$50,2,0))</f>
        <v/>
      </c>
    </row>
    <row r="535" spans="4:22" x14ac:dyDescent="0.2">
      <c r="D535" s="4" t="s">
        <v>73</v>
      </c>
      <c r="F535" s="17" t="str">
        <f t="shared" ca="1" si="32"/>
        <v/>
      </c>
      <c r="G535" s="18" t="str">
        <f>IF(ISBLANK(E535),"",VLOOKUP(F535,'Pyramide âges'!$E$1:$F$125,2,0))</f>
        <v/>
      </c>
      <c r="N535" s="18" t="str">
        <f t="shared" si="33"/>
        <v/>
      </c>
      <c r="U535" s="28" t="str">
        <f t="shared" ca="1" si="34"/>
        <v/>
      </c>
      <c r="V535" s="25" t="str">
        <f>IF(ISBLANK(T535),"",VLOOKUP(U535,'Pyramide ancienneté'!$E$1:$F$50,2,0))</f>
        <v/>
      </c>
    </row>
    <row r="536" spans="4:22" x14ac:dyDescent="0.2">
      <c r="D536" s="4" t="s">
        <v>73</v>
      </c>
      <c r="F536" s="17" t="str">
        <f t="shared" ca="1" si="32"/>
        <v/>
      </c>
      <c r="G536" s="18" t="str">
        <f>IF(ISBLANK(E536),"",VLOOKUP(F536,'Pyramide âges'!$E$1:$F$125,2,0))</f>
        <v/>
      </c>
      <c r="N536" s="18" t="str">
        <f t="shared" si="33"/>
        <v/>
      </c>
      <c r="U536" s="28" t="str">
        <f t="shared" ca="1" si="34"/>
        <v/>
      </c>
      <c r="V536" s="25" t="str">
        <f>IF(ISBLANK(T536),"",VLOOKUP(U536,'Pyramide ancienneté'!$E$1:$F$50,2,0))</f>
        <v/>
      </c>
    </row>
    <row r="537" spans="4:22" x14ac:dyDescent="0.2">
      <c r="D537" s="4" t="s">
        <v>73</v>
      </c>
      <c r="F537" s="17" t="str">
        <f t="shared" ca="1" si="32"/>
        <v/>
      </c>
      <c r="G537" s="18" t="str">
        <f>IF(ISBLANK(E537),"",VLOOKUP(F537,'Pyramide âges'!$E$1:$F$125,2,0))</f>
        <v/>
      </c>
      <c r="N537" s="18" t="str">
        <f t="shared" si="33"/>
        <v/>
      </c>
      <c r="U537" s="28" t="str">
        <f t="shared" ca="1" si="34"/>
        <v/>
      </c>
      <c r="V537" s="25" t="str">
        <f>IF(ISBLANK(T537),"",VLOOKUP(U537,'Pyramide ancienneté'!$E$1:$F$50,2,0))</f>
        <v/>
      </c>
    </row>
    <row r="538" spans="4:22" x14ac:dyDescent="0.2">
      <c r="D538" s="4" t="s">
        <v>73</v>
      </c>
      <c r="F538" s="17" t="str">
        <f t="shared" ca="1" si="32"/>
        <v/>
      </c>
      <c r="G538" s="18" t="str">
        <f>IF(ISBLANK(E538),"",VLOOKUP(F538,'Pyramide âges'!$E$1:$F$125,2,0))</f>
        <v/>
      </c>
      <c r="N538" s="18" t="str">
        <f t="shared" si="33"/>
        <v/>
      </c>
      <c r="U538" s="28" t="str">
        <f t="shared" ca="1" si="34"/>
        <v/>
      </c>
      <c r="V538" s="25" t="str">
        <f>IF(ISBLANK(T538),"",VLOOKUP(U538,'Pyramide ancienneté'!$E$1:$F$50,2,0))</f>
        <v/>
      </c>
    </row>
    <row r="539" spans="4:22" x14ac:dyDescent="0.2">
      <c r="D539" s="4" t="s">
        <v>73</v>
      </c>
      <c r="F539" s="17" t="str">
        <f t="shared" ca="1" si="32"/>
        <v/>
      </c>
      <c r="G539" s="18" t="str">
        <f>IF(ISBLANK(E539),"",VLOOKUP(F539,'Pyramide âges'!$E$1:$F$125,2,0))</f>
        <v/>
      </c>
      <c r="N539" s="18" t="str">
        <f t="shared" si="33"/>
        <v/>
      </c>
      <c r="U539" s="28" t="str">
        <f t="shared" ca="1" si="34"/>
        <v/>
      </c>
      <c r="V539" s="25" t="str">
        <f>IF(ISBLANK(T539),"",VLOOKUP(U539,'Pyramide ancienneté'!$E$1:$F$50,2,0))</f>
        <v/>
      </c>
    </row>
    <row r="540" spans="4:22" x14ac:dyDescent="0.2">
      <c r="D540" s="4" t="s">
        <v>73</v>
      </c>
      <c r="F540" s="17" t="str">
        <f t="shared" ca="1" si="32"/>
        <v/>
      </c>
      <c r="G540" s="18" t="str">
        <f>IF(ISBLANK(E540),"",VLOOKUP(F540,'Pyramide âges'!$E$1:$F$125,2,0))</f>
        <v/>
      </c>
      <c r="N540" s="18" t="str">
        <f t="shared" si="33"/>
        <v/>
      </c>
      <c r="U540" s="28" t="str">
        <f t="shared" ca="1" si="34"/>
        <v/>
      </c>
      <c r="V540" s="25" t="str">
        <f>IF(ISBLANK(T540),"",VLOOKUP(U540,'Pyramide ancienneté'!$E$1:$F$50,2,0))</f>
        <v/>
      </c>
    </row>
    <row r="541" spans="4:22" x14ac:dyDescent="0.2">
      <c r="D541" s="4" t="s">
        <v>73</v>
      </c>
      <c r="F541" s="17" t="str">
        <f t="shared" ca="1" si="32"/>
        <v/>
      </c>
      <c r="G541" s="18" t="str">
        <f>IF(ISBLANK(E541),"",VLOOKUP(F541,'Pyramide âges'!$E$1:$F$125,2,0))</f>
        <v/>
      </c>
      <c r="N541" s="18" t="str">
        <f t="shared" si="33"/>
        <v/>
      </c>
      <c r="U541" s="28" t="str">
        <f t="shared" ca="1" si="34"/>
        <v/>
      </c>
      <c r="V541" s="25" t="str">
        <f>IF(ISBLANK(T541),"",VLOOKUP(U541,'Pyramide ancienneté'!$E$1:$F$50,2,0))</f>
        <v/>
      </c>
    </row>
    <row r="542" spans="4:22" x14ac:dyDescent="0.2">
      <c r="D542" s="4" t="s">
        <v>73</v>
      </c>
      <c r="F542" s="17" t="str">
        <f t="shared" ca="1" si="32"/>
        <v/>
      </c>
      <c r="G542" s="18" t="str">
        <f>IF(ISBLANK(E542),"",VLOOKUP(F542,'Pyramide âges'!$E$1:$F$125,2,0))</f>
        <v/>
      </c>
      <c r="N542" s="18" t="str">
        <f t="shared" si="33"/>
        <v/>
      </c>
      <c r="U542" s="28" t="str">
        <f t="shared" ca="1" si="34"/>
        <v/>
      </c>
      <c r="V542" s="25" t="str">
        <f>IF(ISBLANK(T542),"",VLOOKUP(U542,'Pyramide ancienneté'!$E$1:$F$50,2,0))</f>
        <v/>
      </c>
    </row>
    <row r="543" spans="4:22" x14ac:dyDescent="0.2">
      <c r="D543" s="4" t="s">
        <v>73</v>
      </c>
      <c r="F543" s="17" t="str">
        <f t="shared" ca="1" si="32"/>
        <v/>
      </c>
      <c r="G543" s="18" t="str">
        <f>IF(ISBLANK(E543),"",VLOOKUP(F543,'Pyramide âges'!$E$1:$F$125,2,0))</f>
        <v/>
      </c>
      <c r="N543" s="18" t="str">
        <f t="shared" si="33"/>
        <v/>
      </c>
      <c r="U543" s="28" t="str">
        <f t="shared" ca="1" si="34"/>
        <v/>
      </c>
      <c r="V543" s="25" t="str">
        <f>IF(ISBLANK(T543),"",VLOOKUP(U543,'Pyramide ancienneté'!$E$1:$F$50,2,0))</f>
        <v/>
      </c>
    </row>
    <row r="544" spans="4:22" x14ac:dyDescent="0.2">
      <c r="D544" s="4" t="s">
        <v>73</v>
      </c>
      <c r="F544" s="17" t="str">
        <f t="shared" ca="1" si="32"/>
        <v/>
      </c>
      <c r="G544" s="18" t="str">
        <f>IF(ISBLANK(E544),"",VLOOKUP(F544,'Pyramide âges'!$E$1:$F$125,2,0))</f>
        <v/>
      </c>
      <c r="N544" s="18" t="str">
        <f t="shared" si="33"/>
        <v/>
      </c>
      <c r="U544" s="28" t="str">
        <f t="shared" ca="1" si="34"/>
        <v/>
      </c>
      <c r="V544" s="25" t="str">
        <f>IF(ISBLANK(T544),"",VLOOKUP(U544,'Pyramide ancienneté'!$E$1:$F$50,2,0))</f>
        <v/>
      </c>
    </row>
    <row r="545" spans="4:22" x14ac:dyDescent="0.2">
      <c r="D545" s="4" t="s">
        <v>73</v>
      </c>
      <c r="F545" s="17" t="str">
        <f t="shared" ca="1" si="32"/>
        <v/>
      </c>
      <c r="G545" s="18" t="str">
        <f>IF(ISBLANK(E545),"",VLOOKUP(F545,'Pyramide âges'!$E$1:$F$125,2,0))</f>
        <v/>
      </c>
      <c r="N545" s="18" t="str">
        <f t="shared" si="33"/>
        <v/>
      </c>
      <c r="U545" s="28" t="str">
        <f t="shared" ca="1" si="34"/>
        <v/>
      </c>
      <c r="V545" s="25" t="str">
        <f>IF(ISBLANK(T545),"",VLOOKUP(U545,'Pyramide ancienneté'!$E$1:$F$50,2,0))</f>
        <v/>
      </c>
    </row>
    <row r="546" spans="4:22" x14ac:dyDescent="0.2">
      <c r="D546" s="4" t="s">
        <v>73</v>
      </c>
      <c r="F546" s="17" t="str">
        <f t="shared" ca="1" si="32"/>
        <v/>
      </c>
      <c r="G546" s="18" t="str">
        <f>IF(ISBLANK(E546),"",VLOOKUP(F546,'Pyramide âges'!$E$1:$F$125,2,0))</f>
        <v/>
      </c>
      <c r="N546" s="18" t="str">
        <f t="shared" si="33"/>
        <v/>
      </c>
      <c r="U546" s="28" t="str">
        <f t="shared" ca="1" si="34"/>
        <v/>
      </c>
      <c r="V546" s="25" t="str">
        <f>IF(ISBLANK(T546),"",VLOOKUP(U546,'Pyramide ancienneté'!$E$1:$F$50,2,0))</f>
        <v/>
      </c>
    </row>
    <row r="547" spans="4:22" x14ac:dyDescent="0.2">
      <c r="D547" s="4" t="s">
        <v>73</v>
      </c>
      <c r="F547" s="17" t="str">
        <f t="shared" ca="1" si="32"/>
        <v/>
      </c>
      <c r="G547" s="18" t="str">
        <f>IF(ISBLANK(E547),"",VLOOKUP(F547,'Pyramide âges'!$E$1:$F$125,2,0))</f>
        <v/>
      </c>
      <c r="N547" s="18" t="str">
        <f t="shared" si="33"/>
        <v/>
      </c>
      <c r="U547" s="28" t="str">
        <f t="shared" ca="1" si="34"/>
        <v/>
      </c>
      <c r="V547" s="25" t="str">
        <f>IF(ISBLANK(T547),"",VLOOKUP(U547,'Pyramide ancienneté'!$E$1:$F$50,2,0))</f>
        <v/>
      </c>
    </row>
    <row r="548" spans="4:22" x14ac:dyDescent="0.2">
      <c r="D548" s="4" t="s">
        <v>73</v>
      </c>
      <c r="F548" s="17" t="str">
        <f t="shared" ca="1" si="32"/>
        <v/>
      </c>
      <c r="G548" s="18" t="str">
        <f>IF(ISBLANK(E548),"",VLOOKUP(F548,'Pyramide âges'!$E$1:$F$125,2,0))</f>
        <v/>
      </c>
      <c r="N548" s="18" t="str">
        <f t="shared" si="33"/>
        <v/>
      </c>
      <c r="U548" s="28" t="str">
        <f t="shared" ca="1" si="34"/>
        <v/>
      </c>
      <c r="V548" s="25" t="str">
        <f>IF(ISBLANK(T548),"",VLOOKUP(U548,'Pyramide ancienneté'!$E$1:$F$50,2,0))</f>
        <v/>
      </c>
    </row>
    <row r="549" spans="4:22" x14ac:dyDescent="0.2">
      <c r="D549" s="4" t="s">
        <v>73</v>
      </c>
      <c r="F549" s="17" t="str">
        <f t="shared" ca="1" si="32"/>
        <v/>
      </c>
      <c r="G549" s="18" t="str">
        <f>IF(ISBLANK(E549),"",VLOOKUP(F549,'Pyramide âges'!$E$1:$F$125,2,0))</f>
        <v/>
      </c>
      <c r="N549" s="18" t="str">
        <f t="shared" si="33"/>
        <v/>
      </c>
      <c r="U549" s="28" t="str">
        <f t="shared" ca="1" si="34"/>
        <v/>
      </c>
      <c r="V549" s="25" t="str">
        <f>IF(ISBLANK(T549),"",VLOOKUP(U549,'Pyramide ancienneté'!$E$1:$F$50,2,0))</f>
        <v/>
      </c>
    </row>
    <row r="550" spans="4:22" x14ac:dyDescent="0.2">
      <c r="D550" s="4" t="s">
        <v>73</v>
      </c>
      <c r="F550" s="17" t="str">
        <f t="shared" ca="1" si="32"/>
        <v/>
      </c>
      <c r="G550" s="18" t="str">
        <f>IF(ISBLANK(E550),"",VLOOKUP(F550,'Pyramide âges'!$E$1:$F$125,2,0))</f>
        <v/>
      </c>
      <c r="N550" s="18" t="str">
        <f t="shared" si="33"/>
        <v/>
      </c>
      <c r="U550" s="28" t="str">
        <f t="shared" ca="1" si="34"/>
        <v/>
      </c>
      <c r="V550" s="25" t="str">
        <f>IF(ISBLANK(T550),"",VLOOKUP(U550,'Pyramide ancienneté'!$E$1:$F$50,2,0))</f>
        <v/>
      </c>
    </row>
    <row r="551" spans="4:22" x14ac:dyDescent="0.2">
      <c r="D551" s="4" t="s">
        <v>73</v>
      </c>
      <c r="F551" s="17" t="str">
        <f t="shared" ca="1" si="32"/>
        <v/>
      </c>
      <c r="G551" s="18" t="str">
        <f>IF(ISBLANK(E551),"",VLOOKUP(F551,'Pyramide âges'!$E$1:$F$125,2,0))</f>
        <v/>
      </c>
      <c r="N551" s="18" t="str">
        <f t="shared" si="33"/>
        <v/>
      </c>
      <c r="U551" s="28" t="str">
        <f t="shared" ca="1" si="34"/>
        <v/>
      </c>
      <c r="V551" s="25" t="str">
        <f>IF(ISBLANK(T551),"",VLOOKUP(U551,'Pyramide ancienneté'!$E$1:$F$50,2,0))</f>
        <v/>
      </c>
    </row>
    <row r="552" spans="4:22" x14ac:dyDescent="0.2">
      <c r="D552" s="4" t="s">
        <v>73</v>
      </c>
      <c r="F552" s="17" t="str">
        <f t="shared" ca="1" si="32"/>
        <v/>
      </c>
      <c r="G552" s="18" t="str">
        <f>IF(ISBLANK(E552),"",VLOOKUP(F552,'Pyramide âges'!$E$1:$F$125,2,0))</f>
        <v/>
      </c>
      <c r="N552" s="18" t="str">
        <f t="shared" si="33"/>
        <v/>
      </c>
      <c r="U552" s="28" t="str">
        <f t="shared" ca="1" si="34"/>
        <v/>
      </c>
      <c r="V552" s="25" t="str">
        <f>IF(ISBLANK(T552),"",VLOOKUP(U552,'Pyramide ancienneté'!$E$1:$F$50,2,0))</f>
        <v/>
      </c>
    </row>
    <row r="553" spans="4:22" x14ac:dyDescent="0.2">
      <c r="D553" s="4" t="s">
        <v>73</v>
      </c>
      <c r="F553" s="17" t="str">
        <f t="shared" ca="1" si="32"/>
        <v/>
      </c>
      <c r="G553" s="18" t="str">
        <f>IF(ISBLANK(E553),"",VLOOKUP(F553,'Pyramide âges'!$E$1:$F$125,2,0))</f>
        <v/>
      </c>
      <c r="N553" s="18" t="str">
        <f t="shared" si="33"/>
        <v/>
      </c>
      <c r="U553" s="28" t="str">
        <f t="shared" ca="1" si="34"/>
        <v/>
      </c>
      <c r="V553" s="25" t="str">
        <f>IF(ISBLANK(T553),"",VLOOKUP(U553,'Pyramide ancienneté'!$E$1:$F$50,2,0))</f>
        <v/>
      </c>
    </row>
    <row r="554" spans="4:22" x14ac:dyDescent="0.2">
      <c r="D554" s="4" t="s">
        <v>73</v>
      </c>
      <c r="F554" s="17" t="str">
        <f t="shared" ca="1" si="32"/>
        <v/>
      </c>
      <c r="G554" s="18" t="str">
        <f>IF(ISBLANK(E554),"",VLOOKUP(F554,'Pyramide âges'!$E$1:$F$125,2,0))</f>
        <v/>
      </c>
      <c r="N554" s="18" t="str">
        <f t="shared" si="33"/>
        <v/>
      </c>
      <c r="U554" s="28" t="str">
        <f t="shared" ca="1" si="34"/>
        <v/>
      </c>
      <c r="V554" s="25" t="str">
        <f>IF(ISBLANK(T554),"",VLOOKUP(U554,'Pyramide ancienneté'!$E$1:$F$50,2,0))</f>
        <v/>
      </c>
    </row>
    <row r="555" spans="4:22" x14ac:dyDescent="0.2">
      <c r="D555" s="4" t="s">
        <v>73</v>
      </c>
      <c r="F555" s="17" t="str">
        <f t="shared" ca="1" si="32"/>
        <v/>
      </c>
      <c r="G555" s="18" t="str">
        <f>IF(ISBLANK(E555),"",VLOOKUP(F555,'Pyramide âges'!$E$1:$F$125,2,0))</f>
        <v/>
      </c>
      <c r="N555" s="18" t="str">
        <f t="shared" si="33"/>
        <v/>
      </c>
      <c r="U555" s="28" t="str">
        <f t="shared" ca="1" si="34"/>
        <v/>
      </c>
      <c r="V555" s="25" t="str">
        <f>IF(ISBLANK(T555),"",VLOOKUP(U555,'Pyramide ancienneté'!$E$1:$F$50,2,0))</f>
        <v/>
      </c>
    </row>
    <row r="556" spans="4:22" x14ac:dyDescent="0.2">
      <c r="D556" s="4" t="s">
        <v>73</v>
      </c>
      <c r="F556" s="17" t="str">
        <f t="shared" ca="1" si="32"/>
        <v/>
      </c>
      <c r="G556" s="18" t="str">
        <f>IF(ISBLANK(E556),"",VLOOKUP(F556,'Pyramide âges'!$E$1:$F$125,2,0))</f>
        <v/>
      </c>
      <c r="N556" s="18" t="str">
        <f t="shared" si="33"/>
        <v/>
      </c>
      <c r="U556" s="28" t="str">
        <f t="shared" ca="1" si="34"/>
        <v/>
      </c>
      <c r="V556" s="25" t="str">
        <f>IF(ISBLANK(T556),"",VLOOKUP(U556,'Pyramide ancienneté'!$E$1:$F$50,2,0))</f>
        <v/>
      </c>
    </row>
    <row r="557" spans="4:22" x14ac:dyDescent="0.2">
      <c r="D557" s="4" t="s">
        <v>73</v>
      </c>
      <c r="F557" s="17" t="str">
        <f t="shared" ca="1" si="32"/>
        <v/>
      </c>
      <c r="G557" s="18" t="str">
        <f>IF(ISBLANK(E557),"",VLOOKUP(F557,'Pyramide âges'!$E$1:$F$125,2,0))</f>
        <v/>
      </c>
      <c r="N557" s="18" t="str">
        <f t="shared" si="33"/>
        <v/>
      </c>
      <c r="U557" s="28" t="str">
        <f t="shared" ca="1" si="34"/>
        <v/>
      </c>
      <c r="V557" s="25" t="str">
        <f>IF(ISBLANK(T557),"",VLOOKUP(U557,'Pyramide ancienneté'!$E$1:$F$50,2,0))</f>
        <v/>
      </c>
    </row>
    <row r="558" spans="4:22" x14ac:dyDescent="0.2">
      <c r="D558" s="4" t="s">
        <v>73</v>
      </c>
      <c r="F558" s="17" t="str">
        <f t="shared" ca="1" si="32"/>
        <v/>
      </c>
      <c r="G558" s="18" t="str">
        <f>IF(ISBLANK(E558),"",VLOOKUP(F558,'Pyramide âges'!$E$1:$F$125,2,0))</f>
        <v/>
      </c>
      <c r="N558" s="18" t="str">
        <f t="shared" si="33"/>
        <v/>
      </c>
      <c r="U558" s="28" t="str">
        <f t="shared" ca="1" si="34"/>
        <v/>
      </c>
      <c r="V558" s="25" t="str">
        <f>IF(ISBLANK(T558),"",VLOOKUP(U558,'Pyramide ancienneté'!$E$1:$F$50,2,0))</f>
        <v/>
      </c>
    </row>
    <row r="559" spans="4:22" x14ac:dyDescent="0.2">
      <c r="D559" s="4" t="s">
        <v>73</v>
      </c>
      <c r="F559" s="17" t="str">
        <f t="shared" ca="1" si="32"/>
        <v/>
      </c>
      <c r="G559" s="18" t="str">
        <f>IF(ISBLANK(E559),"",VLOOKUP(F559,'Pyramide âges'!$E$1:$F$125,2,0))</f>
        <v/>
      </c>
      <c r="N559" s="18" t="str">
        <f t="shared" si="33"/>
        <v/>
      </c>
      <c r="U559" s="28" t="str">
        <f t="shared" ca="1" si="34"/>
        <v/>
      </c>
      <c r="V559" s="25" t="str">
        <f>IF(ISBLANK(T559),"",VLOOKUP(U559,'Pyramide ancienneté'!$E$1:$F$50,2,0))</f>
        <v/>
      </c>
    </row>
    <row r="560" spans="4:22" x14ac:dyDescent="0.2">
      <c r="D560" s="4" t="s">
        <v>73</v>
      </c>
      <c r="F560" s="17" t="str">
        <f t="shared" ca="1" si="32"/>
        <v/>
      </c>
      <c r="G560" s="18" t="str">
        <f>IF(ISBLANK(E560),"",VLOOKUP(F560,'Pyramide âges'!$E$1:$F$125,2,0))</f>
        <v/>
      </c>
      <c r="N560" s="18" t="str">
        <f t="shared" si="33"/>
        <v/>
      </c>
      <c r="U560" s="28" t="str">
        <f t="shared" ca="1" si="34"/>
        <v/>
      </c>
      <c r="V560" s="25" t="str">
        <f>IF(ISBLANK(T560),"",VLOOKUP(U560,'Pyramide ancienneté'!$E$1:$F$50,2,0))</f>
        <v/>
      </c>
    </row>
    <row r="561" spans="4:22" x14ac:dyDescent="0.2">
      <c r="D561" s="4" t="s">
        <v>73</v>
      </c>
      <c r="F561" s="17" t="str">
        <f t="shared" ca="1" si="32"/>
        <v/>
      </c>
      <c r="G561" s="18" t="str">
        <f>IF(ISBLANK(E561),"",VLOOKUP(F561,'Pyramide âges'!$E$1:$F$125,2,0))</f>
        <v/>
      </c>
      <c r="N561" s="18" t="str">
        <f t="shared" si="33"/>
        <v/>
      </c>
      <c r="U561" s="28" t="str">
        <f t="shared" ca="1" si="34"/>
        <v/>
      </c>
      <c r="V561" s="25" t="str">
        <f>IF(ISBLANK(T561),"",VLOOKUP(U561,'Pyramide ancienneté'!$E$1:$F$50,2,0))</f>
        <v/>
      </c>
    </row>
    <row r="562" spans="4:22" x14ac:dyDescent="0.2">
      <c r="D562" s="4" t="s">
        <v>73</v>
      </c>
      <c r="F562" s="17" t="str">
        <f t="shared" ca="1" si="32"/>
        <v/>
      </c>
      <c r="G562" s="18" t="str">
        <f>IF(ISBLANK(E562),"",VLOOKUP(F562,'Pyramide âges'!$E$1:$F$125,2,0))</f>
        <v/>
      </c>
      <c r="N562" s="18" t="str">
        <f t="shared" si="33"/>
        <v/>
      </c>
      <c r="U562" s="28" t="str">
        <f t="shared" ca="1" si="34"/>
        <v/>
      </c>
      <c r="V562" s="25" t="str">
        <f>IF(ISBLANK(T562),"",VLOOKUP(U562,'Pyramide ancienneté'!$E$1:$F$50,2,0))</f>
        <v/>
      </c>
    </row>
    <row r="563" spans="4:22" x14ac:dyDescent="0.2">
      <c r="D563" s="4" t="s">
        <v>73</v>
      </c>
      <c r="F563" s="17" t="str">
        <f t="shared" ca="1" si="32"/>
        <v/>
      </c>
      <c r="G563" s="18" t="str">
        <f>IF(ISBLANK(E563),"",VLOOKUP(F563,'Pyramide âges'!$E$1:$F$125,2,0))</f>
        <v/>
      </c>
      <c r="N563" s="18" t="str">
        <f t="shared" si="33"/>
        <v/>
      </c>
      <c r="U563" s="28" t="str">
        <f t="shared" ca="1" si="34"/>
        <v/>
      </c>
      <c r="V563" s="25" t="str">
        <f>IF(ISBLANK(T563),"",VLOOKUP(U563,'Pyramide ancienneté'!$E$1:$F$50,2,0))</f>
        <v/>
      </c>
    </row>
    <row r="564" spans="4:22" x14ac:dyDescent="0.2">
      <c r="D564" s="4" t="s">
        <v>73</v>
      </c>
      <c r="F564" s="17" t="str">
        <f t="shared" ca="1" si="32"/>
        <v/>
      </c>
      <c r="G564" s="18" t="str">
        <f>IF(ISBLANK(E564),"",VLOOKUP(F564,'Pyramide âges'!$E$1:$F$125,2,0))</f>
        <v/>
      </c>
      <c r="N564" s="18" t="str">
        <f t="shared" si="33"/>
        <v/>
      </c>
      <c r="U564" s="28" t="str">
        <f t="shared" ca="1" si="34"/>
        <v/>
      </c>
      <c r="V564" s="25" t="str">
        <f>IF(ISBLANK(T564),"",VLOOKUP(U564,'Pyramide ancienneté'!$E$1:$F$50,2,0))</f>
        <v/>
      </c>
    </row>
    <row r="565" spans="4:22" x14ac:dyDescent="0.2">
      <c r="D565" s="4" t="s">
        <v>73</v>
      </c>
      <c r="F565" s="17" t="str">
        <f t="shared" ca="1" si="32"/>
        <v/>
      </c>
      <c r="G565" s="18" t="str">
        <f>IF(ISBLANK(E565),"",VLOOKUP(F565,'Pyramide âges'!$E$1:$F$125,2,0))</f>
        <v/>
      </c>
      <c r="N565" s="18" t="str">
        <f t="shared" si="33"/>
        <v/>
      </c>
      <c r="U565" s="28" t="str">
        <f t="shared" ca="1" si="34"/>
        <v/>
      </c>
      <c r="V565" s="25" t="str">
        <f>IF(ISBLANK(T565),"",VLOOKUP(U565,'Pyramide ancienneté'!$E$1:$F$50,2,0))</f>
        <v/>
      </c>
    </row>
    <row r="566" spans="4:22" x14ac:dyDescent="0.2">
      <c r="D566" s="4" t="s">
        <v>73</v>
      </c>
      <c r="F566" s="17" t="str">
        <f t="shared" ca="1" si="32"/>
        <v/>
      </c>
      <c r="G566" s="18" t="str">
        <f>IF(ISBLANK(E566),"",VLOOKUP(F566,'Pyramide âges'!$E$1:$F$125,2,0))</f>
        <v/>
      </c>
      <c r="N566" s="18" t="str">
        <f t="shared" si="33"/>
        <v/>
      </c>
      <c r="U566" s="28" t="str">
        <f t="shared" ca="1" si="34"/>
        <v/>
      </c>
      <c r="V566" s="25" t="str">
        <f>IF(ISBLANK(T566),"",VLOOKUP(U566,'Pyramide ancienneté'!$E$1:$F$50,2,0))</f>
        <v/>
      </c>
    </row>
    <row r="567" spans="4:22" x14ac:dyDescent="0.2">
      <c r="D567" s="4" t="s">
        <v>73</v>
      </c>
      <c r="F567" s="17" t="str">
        <f t="shared" ca="1" si="32"/>
        <v/>
      </c>
      <c r="G567" s="18" t="str">
        <f>IF(ISBLANK(E567),"",VLOOKUP(F567,'Pyramide âges'!$E$1:$F$125,2,0))</f>
        <v/>
      </c>
      <c r="N567" s="18" t="str">
        <f t="shared" si="33"/>
        <v/>
      </c>
      <c r="U567" s="28" t="str">
        <f t="shared" ca="1" si="34"/>
        <v/>
      </c>
      <c r="V567" s="25" t="str">
        <f>IF(ISBLANK(T567),"",VLOOKUP(U567,'Pyramide ancienneté'!$E$1:$F$50,2,0))</f>
        <v/>
      </c>
    </row>
    <row r="568" spans="4:22" x14ac:dyDescent="0.2">
      <c r="D568" s="4" t="s">
        <v>73</v>
      </c>
      <c r="F568" s="17" t="str">
        <f t="shared" ca="1" si="32"/>
        <v/>
      </c>
      <c r="G568" s="18" t="str">
        <f>IF(ISBLANK(E568),"",VLOOKUP(F568,'Pyramide âges'!$E$1:$F$125,2,0))</f>
        <v/>
      </c>
      <c r="N568" s="18" t="str">
        <f t="shared" si="33"/>
        <v/>
      </c>
      <c r="U568" s="28" t="str">
        <f t="shared" ca="1" si="34"/>
        <v/>
      </c>
      <c r="V568" s="25" t="str">
        <f>IF(ISBLANK(T568),"",VLOOKUP(U568,'Pyramide ancienneté'!$E$1:$F$50,2,0))</f>
        <v/>
      </c>
    </row>
    <row r="569" spans="4:22" x14ac:dyDescent="0.2">
      <c r="D569" s="4" t="s">
        <v>73</v>
      </c>
      <c r="F569" s="17" t="str">
        <f t="shared" ca="1" si="32"/>
        <v/>
      </c>
      <c r="G569" s="18" t="str">
        <f>IF(ISBLANK(E569),"",VLOOKUP(F569,'Pyramide âges'!$E$1:$F$125,2,0))</f>
        <v/>
      </c>
      <c r="N569" s="18" t="str">
        <f t="shared" si="33"/>
        <v/>
      </c>
      <c r="U569" s="28" t="str">
        <f t="shared" ca="1" si="34"/>
        <v/>
      </c>
      <c r="V569" s="25" t="str">
        <f>IF(ISBLANK(T569),"",VLOOKUP(U569,'Pyramide ancienneté'!$E$1:$F$50,2,0))</f>
        <v/>
      </c>
    </row>
    <row r="570" spans="4:22" x14ac:dyDescent="0.2">
      <c r="D570" s="4" t="s">
        <v>73</v>
      </c>
      <c r="F570" s="17" t="str">
        <f t="shared" ca="1" si="32"/>
        <v/>
      </c>
      <c r="G570" s="18" t="str">
        <f>IF(ISBLANK(E570),"",VLOOKUP(F570,'Pyramide âges'!$E$1:$F$125,2,0))</f>
        <v/>
      </c>
      <c r="N570" s="18" t="str">
        <f t="shared" si="33"/>
        <v/>
      </c>
      <c r="U570" s="28" t="str">
        <f t="shared" ca="1" si="34"/>
        <v/>
      </c>
      <c r="V570" s="25" t="str">
        <f>IF(ISBLANK(T570),"",VLOOKUP(U570,'Pyramide ancienneté'!$E$1:$F$50,2,0))</f>
        <v/>
      </c>
    </row>
    <row r="571" spans="4:22" x14ac:dyDescent="0.2">
      <c r="D571" s="4" t="s">
        <v>73</v>
      </c>
      <c r="F571" s="17" t="str">
        <f t="shared" ca="1" si="32"/>
        <v/>
      </c>
      <c r="G571" s="18" t="str">
        <f>IF(ISBLANK(E571),"",VLOOKUP(F571,'Pyramide âges'!$E$1:$F$125,2,0))</f>
        <v/>
      </c>
      <c r="N571" s="18" t="str">
        <f t="shared" si="33"/>
        <v/>
      </c>
      <c r="U571" s="28" t="str">
        <f t="shared" ca="1" si="34"/>
        <v/>
      </c>
      <c r="V571" s="25" t="str">
        <f>IF(ISBLANK(T571),"",VLOOKUP(U571,'Pyramide ancienneté'!$E$1:$F$50,2,0))</f>
        <v/>
      </c>
    </row>
    <row r="572" spans="4:22" x14ac:dyDescent="0.2">
      <c r="D572" s="4" t="s">
        <v>73</v>
      </c>
      <c r="F572" s="17" t="str">
        <f t="shared" ca="1" si="32"/>
        <v/>
      </c>
      <c r="G572" s="18" t="str">
        <f>IF(ISBLANK(E572),"",VLOOKUP(F572,'Pyramide âges'!$E$1:$F$125,2,0))</f>
        <v/>
      </c>
      <c r="N572" s="18" t="str">
        <f t="shared" si="33"/>
        <v/>
      </c>
      <c r="U572" s="28" t="str">
        <f t="shared" ca="1" si="34"/>
        <v/>
      </c>
      <c r="V572" s="25" t="str">
        <f>IF(ISBLANK(T572),"",VLOOKUP(U572,'Pyramide ancienneté'!$E$1:$F$50,2,0))</f>
        <v/>
      </c>
    </row>
    <row r="573" spans="4:22" x14ac:dyDescent="0.2">
      <c r="D573" s="4" t="s">
        <v>73</v>
      </c>
      <c r="F573" s="17" t="str">
        <f t="shared" ca="1" si="32"/>
        <v/>
      </c>
      <c r="G573" s="18" t="str">
        <f>IF(ISBLANK(E573),"",VLOOKUP(F573,'Pyramide âges'!$E$1:$F$125,2,0))</f>
        <v/>
      </c>
      <c r="N573" s="18" t="str">
        <f t="shared" si="33"/>
        <v/>
      </c>
      <c r="U573" s="28" t="str">
        <f t="shared" ca="1" si="34"/>
        <v/>
      </c>
      <c r="V573" s="25" t="str">
        <f>IF(ISBLANK(T573),"",VLOOKUP(U573,'Pyramide ancienneté'!$E$1:$F$50,2,0))</f>
        <v/>
      </c>
    </row>
    <row r="574" spans="4:22" x14ac:dyDescent="0.2">
      <c r="D574" s="4" t="s">
        <v>73</v>
      </c>
      <c r="F574" s="17" t="str">
        <f t="shared" ca="1" si="32"/>
        <v/>
      </c>
      <c r="G574" s="18" t="str">
        <f>IF(ISBLANK(E574),"",VLOOKUP(F574,'Pyramide âges'!$E$1:$F$125,2,0))</f>
        <v/>
      </c>
      <c r="N574" s="18" t="str">
        <f t="shared" si="33"/>
        <v/>
      </c>
      <c r="U574" s="28" t="str">
        <f t="shared" ca="1" si="34"/>
        <v/>
      </c>
      <c r="V574" s="25" t="str">
        <f>IF(ISBLANK(T574),"",VLOOKUP(U574,'Pyramide ancienneté'!$E$1:$F$50,2,0))</f>
        <v/>
      </c>
    </row>
    <row r="575" spans="4:22" x14ac:dyDescent="0.2">
      <c r="D575" s="4" t="s">
        <v>73</v>
      </c>
      <c r="F575" s="17" t="str">
        <f t="shared" ca="1" si="32"/>
        <v/>
      </c>
      <c r="G575" s="18" t="str">
        <f>IF(ISBLANK(E575),"",VLOOKUP(F575,'Pyramide âges'!$E$1:$F$125,2,0))</f>
        <v/>
      </c>
      <c r="N575" s="18" t="str">
        <f t="shared" si="33"/>
        <v/>
      </c>
      <c r="U575" s="28" t="str">
        <f t="shared" ca="1" si="34"/>
        <v/>
      </c>
      <c r="V575" s="25" t="str">
        <f>IF(ISBLANK(T575),"",VLOOKUP(U575,'Pyramide ancienneté'!$E$1:$F$50,2,0))</f>
        <v/>
      </c>
    </row>
    <row r="576" spans="4:22" x14ac:dyDescent="0.2">
      <c r="D576" s="4" t="s">
        <v>73</v>
      </c>
      <c r="F576" s="17" t="str">
        <f t="shared" ca="1" si="32"/>
        <v/>
      </c>
      <c r="G576" s="18" t="str">
        <f>IF(ISBLANK(E576),"",VLOOKUP(F576,'Pyramide âges'!$E$1:$F$125,2,0))</f>
        <v/>
      </c>
      <c r="N576" s="18" t="str">
        <f t="shared" si="33"/>
        <v/>
      </c>
      <c r="U576" s="28" t="str">
        <f t="shared" ca="1" si="34"/>
        <v/>
      </c>
      <c r="V576" s="25" t="str">
        <f>IF(ISBLANK(T576),"",VLOOKUP(U576,'Pyramide ancienneté'!$E$1:$F$50,2,0))</f>
        <v/>
      </c>
    </row>
    <row r="577" spans="4:22" x14ac:dyDescent="0.2">
      <c r="D577" s="4" t="s">
        <v>73</v>
      </c>
      <c r="F577" s="17" t="str">
        <f t="shared" ca="1" si="32"/>
        <v/>
      </c>
      <c r="G577" s="18" t="str">
        <f>IF(ISBLANK(E577),"",VLOOKUP(F577,'Pyramide âges'!$E$1:$F$125,2,0))</f>
        <v/>
      </c>
      <c r="N577" s="18" t="str">
        <f t="shared" si="33"/>
        <v/>
      </c>
      <c r="U577" s="28" t="str">
        <f t="shared" ca="1" si="34"/>
        <v/>
      </c>
      <c r="V577" s="25" t="str">
        <f>IF(ISBLANK(T577),"",VLOOKUP(U577,'Pyramide ancienneté'!$E$1:$F$50,2,0))</f>
        <v/>
      </c>
    </row>
    <row r="578" spans="4:22" x14ac:dyDescent="0.2">
      <c r="D578" s="4" t="s">
        <v>73</v>
      </c>
      <c r="F578" s="17" t="str">
        <f t="shared" ref="F578:F628" ca="1" si="36">IF(ISBLANK(E578),"",YEAR(TODAY()-E578)-1900)</f>
        <v/>
      </c>
      <c r="G578" s="18" t="str">
        <f>IF(ISBLANK(E578),"",VLOOKUP(F578,'Pyramide âges'!$E$1:$F$125,2,0))</f>
        <v/>
      </c>
      <c r="N578" s="18" t="str">
        <f t="shared" si="33"/>
        <v/>
      </c>
      <c r="U578" s="28" t="str">
        <f t="shared" ca="1" si="34"/>
        <v/>
      </c>
      <c r="V578" s="25" t="str">
        <f>IF(ISBLANK(T578),"",VLOOKUP(U578,'Pyramide ancienneté'!$E$1:$F$50,2,0))</f>
        <v/>
      </c>
    </row>
    <row r="579" spans="4:22" x14ac:dyDescent="0.2">
      <c r="D579" s="4" t="s">
        <v>73</v>
      </c>
      <c r="F579" s="17" t="str">
        <f t="shared" ca="1" si="36"/>
        <v/>
      </c>
      <c r="G579" s="18" t="str">
        <f>IF(ISBLANK(E579),"",VLOOKUP(F579,'Pyramide âges'!$E$1:$F$125,2,0))</f>
        <v/>
      </c>
      <c r="N579" s="18" t="str">
        <f t="shared" ref="N579:N624" si="37">IF(ISBLANK(M579),"",YEAR(M579))</f>
        <v/>
      </c>
      <c r="U579" s="28" t="str">
        <f t="shared" ref="U579:U628" ca="1" si="38">IF(ISBLANK(T579),"",YEAR(TODAY()-T579)-1900)</f>
        <v/>
      </c>
      <c r="V579" s="25" t="str">
        <f>IF(ISBLANK(T579),"",VLOOKUP(U579,'Pyramide ancienneté'!$E$1:$F$50,2,0))</f>
        <v/>
      </c>
    </row>
    <row r="580" spans="4:22" x14ac:dyDescent="0.2">
      <c r="D580" s="4" t="s">
        <v>73</v>
      </c>
      <c r="F580" s="17" t="str">
        <f t="shared" ca="1" si="36"/>
        <v/>
      </c>
      <c r="G580" s="18" t="str">
        <f>IF(ISBLANK(E580),"",VLOOKUP(F580,'Pyramide âges'!$E$1:$F$125,2,0))</f>
        <v/>
      </c>
      <c r="N580" s="18" t="str">
        <f t="shared" si="37"/>
        <v/>
      </c>
      <c r="U580" s="28" t="str">
        <f t="shared" ca="1" si="38"/>
        <v/>
      </c>
      <c r="V580" s="25" t="str">
        <f>IF(ISBLANK(T580),"",VLOOKUP(U580,'Pyramide ancienneté'!$E$1:$F$50,2,0))</f>
        <v/>
      </c>
    </row>
    <row r="581" spans="4:22" x14ac:dyDescent="0.2">
      <c r="D581" s="4" t="s">
        <v>73</v>
      </c>
      <c r="F581" s="17" t="str">
        <f t="shared" ca="1" si="36"/>
        <v/>
      </c>
      <c r="G581" s="18" t="str">
        <f>IF(ISBLANK(E581),"",VLOOKUP(F581,'Pyramide âges'!$E$1:$F$125,2,0))</f>
        <v/>
      </c>
      <c r="N581" s="18" t="str">
        <f t="shared" si="37"/>
        <v/>
      </c>
      <c r="U581" s="28" t="str">
        <f t="shared" ca="1" si="38"/>
        <v/>
      </c>
      <c r="V581" s="25" t="str">
        <f>IF(ISBLANK(T581),"",VLOOKUP(U581,'Pyramide ancienneté'!$E$1:$F$50,2,0))</f>
        <v/>
      </c>
    </row>
    <row r="582" spans="4:22" x14ac:dyDescent="0.2">
      <c r="D582" s="4" t="s">
        <v>73</v>
      </c>
      <c r="F582" s="17" t="str">
        <f t="shared" ca="1" si="36"/>
        <v/>
      </c>
      <c r="G582" s="18" t="str">
        <f>IF(ISBLANK(E582),"",VLOOKUP(F582,'Pyramide âges'!$E$1:$F$125,2,0))</f>
        <v/>
      </c>
      <c r="N582" s="18" t="str">
        <f t="shared" si="37"/>
        <v/>
      </c>
      <c r="U582" s="28" t="str">
        <f t="shared" ca="1" si="38"/>
        <v/>
      </c>
      <c r="V582" s="25" t="str">
        <f>IF(ISBLANK(T582),"",VLOOKUP(U582,'Pyramide ancienneté'!$E$1:$F$50,2,0))</f>
        <v/>
      </c>
    </row>
    <row r="583" spans="4:22" x14ac:dyDescent="0.2">
      <c r="D583" s="4" t="s">
        <v>73</v>
      </c>
      <c r="F583" s="17" t="str">
        <f t="shared" ca="1" si="36"/>
        <v/>
      </c>
      <c r="G583" s="18" t="str">
        <f>IF(ISBLANK(E583),"",VLOOKUP(F583,'Pyramide âges'!$E$1:$F$125,2,0))</f>
        <v/>
      </c>
      <c r="N583" s="18" t="str">
        <f t="shared" si="37"/>
        <v/>
      </c>
      <c r="U583" s="28" t="str">
        <f t="shared" ca="1" si="38"/>
        <v/>
      </c>
      <c r="V583" s="25" t="str">
        <f>IF(ISBLANK(T583),"",VLOOKUP(U583,'Pyramide ancienneté'!$E$1:$F$50,2,0))</f>
        <v/>
      </c>
    </row>
    <row r="584" spans="4:22" x14ac:dyDescent="0.2">
      <c r="D584" s="4" t="s">
        <v>73</v>
      </c>
      <c r="F584" s="17" t="str">
        <f t="shared" ca="1" si="36"/>
        <v/>
      </c>
      <c r="G584" s="18" t="str">
        <f>IF(ISBLANK(E584),"",VLOOKUP(F584,'Pyramide âges'!$E$1:$F$125,2,0))</f>
        <v/>
      </c>
      <c r="N584" s="18" t="str">
        <f t="shared" si="37"/>
        <v/>
      </c>
      <c r="U584" s="28" t="str">
        <f t="shared" ca="1" si="38"/>
        <v/>
      </c>
      <c r="V584" s="25" t="str">
        <f>IF(ISBLANK(T584),"",VLOOKUP(U584,'Pyramide ancienneté'!$E$1:$F$50,2,0))</f>
        <v/>
      </c>
    </row>
    <row r="585" spans="4:22" x14ac:dyDescent="0.2">
      <c r="D585" s="4" t="s">
        <v>73</v>
      </c>
      <c r="F585" s="17" t="str">
        <f t="shared" ca="1" si="36"/>
        <v/>
      </c>
      <c r="G585" s="18" t="str">
        <f>IF(ISBLANK(E585),"",VLOOKUP(F585,'Pyramide âges'!$E$1:$F$125,2,0))</f>
        <v/>
      </c>
      <c r="N585" s="18" t="str">
        <f t="shared" si="37"/>
        <v/>
      </c>
      <c r="U585" s="28" t="str">
        <f t="shared" ca="1" si="38"/>
        <v/>
      </c>
      <c r="V585" s="25" t="str">
        <f>IF(ISBLANK(T585),"",VLOOKUP(U585,'Pyramide ancienneté'!$E$1:$F$50,2,0))</f>
        <v/>
      </c>
    </row>
    <row r="586" spans="4:22" x14ac:dyDescent="0.2">
      <c r="D586" s="4" t="s">
        <v>73</v>
      </c>
      <c r="F586" s="17" t="str">
        <f t="shared" ca="1" si="36"/>
        <v/>
      </c>
      <c r="G586" s="18" t="str">
        <f>IF(ISBLANK(E586),"",VLOOKUP(F586,'Pyramide âges'!$E$1:$F$125,2,0))</f>
        <v/>
      </c>
      <c r="N586" s="18" t="str">
        <f t="shared" si="37"/>
        <v/>
      </c>
      <c r="U586" s="28" t="str">
        <f t="shared" ca="1" si="38"/>
        <v/>
      </c>
      <c r="V586" s="25" t="str">
        <f>IF(ISBLANK(T586),"",VLOOKUP(U586,'Pyramide ancienneté'!$E$1:$F$50,2,0))</f>
        <v/>
      </c>
    </row>
    <row r="587" spans="4:22" x14ac:dyDescent="0.2">
      <c r="D587" s="4" t="s">
        <v>73</v>
      </c>
      <c r="F587" s="17" t="str">
        <f t="shared" ca="1" si="36"/>
        <v/>
      </c>
      <c r="G587" s="18" t="str">
        <f>IF(ISBLANK(E587),"",VLOOKUP(F587,'Pyramide âges'!$E$1:$F$125,2,0))</f>
        <v/>
      </c>
      <c r="N587" s="18" t="str">
        <f t="shared" si="37"/>
        <v/>
      </c>
      <c r="U587" s="28" t="str">
        <f t="shared" ca="1" si="38"/>
        <v/>
      </c>
      <c r="V587" s="25" t="str">
        <f>IF(ISBLANK(T587),"",VLOOKUP(U587,'Pyramide ancienneté'!$E$1:$F$50,2,0))</f>
        <v/>
      </c>
    </row>
    <row r="588" spans="4:22" x14ac:dyDescent="0.2">
      <c r="D588" s="4" t="s">
        <v>73</v>
      </c>
      <c r="F588" s="17" t="str">
        <f t="shared" ca="1" si="36"/>
        <v/>
      </c>
      <c r="G588" s="18" t="str">
        <f>IF(ISBLANK(E588),"",VLOOKUP(F588,'Pyramide âges'!$E$1:$F$125,2,0))</f>
        <v/>
      </c>
      <c r="N588" s="18" t="str">
        <f t="shared" si="37"/>
        <v/>
      </c>
      <c r="U588" s="28" t="str">
        <f t="shared" ca="1" si="38"/>
        <v/>
      </c>
      <c r="V588" s="25" t="str">
        <f>IF(ISBLANK(T588),"",VLOOKUP(U588,'Pyramide ancienneté'!$E$1:$F$50,2,0))</f>
        <v/>
      </c>
    </row>
    <row r="589" spans="4:22" x14ac:dyDescent="0.2">
      <c r="D589" s="4" t="s">
        <v>73</v>
      </c>
      <c r="F589" s="17" t="str">
        <f t="shared" ca="1" si="36"/>
        <v/>
      </c>
      <c r="G589" s="18" t="str">
        <f>IF(ISBLANK(E589),"",VLOOKUP(F589,'Pyramide âges'!$E$1:$F$125,2,0))</f>
        <v/>
      </c>
      <c r="N589" s="18" t="str">
        <f t="shared" si="37"/>
        <v/>
      </c>
      <c r="U589" s="28" t="str">
        <f t="shared" ca="1" si="38"/>
        <v/>
      </c>
      <c r="V589" s="25" t="str">
        <f>IF(ISBLANK(T589),"",VLOOKUP(U589,'Pyramide ancienneté'!$E$1:$F$50,2,0))</f>
        <v/>
      </c>
    </row>
    <row r="590" spans="4:22" x14ac:dyDescent="0.2">
      <c r="D590" s="4" t="s">
        <v>73</v>
      </c>
      <c r="F590" s="17" t="str">
        <f t="shared" ca="1" si="36"/>
        <v/>
      </c>
      <c r="G590" s="18" t="str">
        <f>IF(ISBLANK(E590),"",VLOOKUP(F590,'Pyramide âges'!$E$1:$F$125,2,0))</f>
        <v/>
      </c>
      <c r="N590" s="18" t="str">
        <f t="shared" si="37"/>
        <v/>
      </c>
      <c r="U590" s="28" t="str">
        <f t="shared" ca="1" si="38"/>
        <v/>
      </c>
      <c r="V590" s="25" t="str">
        <f>IF(ISBLANK(T590),"",VLOOKUP(U590,'Pyramide ancienneté'!$E$1:$F$50,2,0))</f>
        <v/>
      </c>
    </row>
    <row r="591" spans="4:22" x14ac:dyDescent="0.2">
      <c r="D591" s="4" t="s">
        <v>73</v>
      </c>
      <c r="F591" s="17" t="str">
        <f t="shared" ca="1" si="36"/>
        <v/>
      </c>
      <c r="G591" s="18" t="str">
        <f>IF(ISBLANK(E591),"",VLOOKUP(F591,'Pyramide âges'!$E$1:$F$125,2,0))</f>
        <v/>
      </c>
      <c r="N591" s="18" t="str">
        <f t="shared" si="37"/>
        <v/>
      </c>
      <c r="U591" s="28" t="str">
        <f t="shared" ca="1" si="38"/>
        <v/>
      </c>
      <c r="V591" s="25" t="str">
        <f>IF(ISBLANK(T591),"",VLOOKUP(U591,'Pyramide ancienneté'!$E$1:$F$50,2,0))</f>
        <v/>
      </c>
    </row>
    <row r="592" spans="4:22" x14ac:dyDescent="0.2">
      <c r="D592" s="4" t="s">
        <v>73</v>
      </c>
      <c r="F592" s="17" t="str">
        <f t="shared" ca="1" si="36"/>
        <v/>
      </c>
      <c r="G592" s="18" t="str">
        <f>IF(ISBLANK(E592),"",VLOOKUP(F592,'Pyramide âges'!$E$1:$F$125,2,0))</f>
        <v/>
      </c>
      <c r="N592" s="18" t="str">
        <f t="shared" si="37"/>
        <v/>
      </c>
      <c r="U592" s="28" t="str">
        <f t="shared" ca="1" si="38"/>
        <v/>
      </c>
      <c r="V592" s="25" t="str">
        <f>IF(ISBLANK(T592),"",VLOOKUP(U592,'Pyramide ancienneté'!$E$1:$F$50,2,0))</f>
        <v/>
      </c>
    </row>
    <row r="593" spans="4:22" x14ac:dyDescent="0.2">
      <c r="D593" s="4" t="s">
        <v>73</v>
      </c>
      <c r="F593" s="17" t="str">
        <f t="shared" ca="1" si="36"/>
        <v/>
      </c>
      <c r="G593" s="18" t="str">
        <f>IF(ISBLANK(E593),"",VLOOKUP(F593,'Pyramide âges'!$E$1:$F$125,2,0))</f>
        <v/>
      </c>
      <c r="N593" s="18" t="str">
        <f t="shared" si="37"/>
        <v/>
      </c>
      <c r="U593" s="28" t="str">
        <f t="shared" ca="1" si="38"/>
        <v/>
      </c>
      <c r="V593" s="25" t="str">
        <f>IF(ISBLANK(T593),"",VLOOKUP(U593,'Pyramide ancienneté'!$E$1:$F$50,2,0))</f>
        <v/>
      </c>
    </row>
    <row r="594" spans="4:22" x14ac:dyDescent="0.2">
      <c r="D594" s="4" t="s">
        <v>73</v>
      </c>
      <c r="F594" s="17" t="str">
        <f t="shared" ca="1" si="36"/>
        <v/>
      </c>
      <c r="G594" s="18" t="str">
        <f>IF(ISBLANK(E594),"",VLOOKUP(F594,'Pyramide âges'!$E$1:$F$125,2,0))</f>
        <v/>
      </c>
      <c r="N594" s="18" t="str">
        <f t="shared" si="37"/>
        <v/>
      </c>
      <c r="U594" s="28" t="str">
        <f t="shared" ca="1" si="38"/>
        <v/>
      </c>
      <c r="V594" s="25" t="str">
        <f>IF(ISBLANK(T594),"",VLOOKUP(U594,'Pyramide ancienneté'!$E$1:$F$50,2,0))</f>
        <v/>
      </c>
    </row>
    <row r="595" spans="4:22" x14ac:dyDescent="0.2">
      <c r="D595" s="4" t="s">
        <v>73</v>
      </c>
      <c r="F595" s="17" t="str">
        <f t="shared" ca="1" si="36"/>
        <v/>
      </c>
      <c r="G595" s="18" t="str">
        <f>IF(ISBLANK(E595),"",VLOOKUP(F595,'Pyramide âges'!$E$1:$F$125,2,0))</f>
        <v/>
      </c>
      <c r="N595" s="18" t="str">
        <f t="shared" si="37"/>
        <v/>
      </c>
      <c r="U595" s="28" t="str">
        <f t="shared" ca="1" si="38"/>
        <v/>
      </c>
      <c r="V595" s="25" t="str">
        <f>IF(ISBLANK(T595),"",VLOOKUP(U595,'Pyramide ancienneté'!$E$1:$F$50,2,0))</f>
        <v/>
      </c>
    </row>
    <row r="596" spans="4:22" x14ac:dyDescent="0.2">
      <c r="D596" s="4" t="s">
        <v>73</v>
      </c>
      <c r="F596" s="17" t="str">
        <f t="shared" ca="1" si="36"/>
        <v/>
      </c>
      <c r="G596" s="18" t="str">
        <f>IF(ISBLANK(E596),"",VLOOKUP(F596,'Pyramide âges'!$E$1:$F$125,2,0))</f>
        <v/>
      </c>
      <c r="N596" s="18" t="str">
        <f t="shared" si="37"/>
        <v/>
      </c>
      <c r="U596" s="28" t="str">
        <f t="shared" ca="1" si="38"/>
        <v/>
      </c>
      <c r="V596" s="25" t="str">
        <f>IF(ISBLANK(T596),"",VLOOKUP(U596,'Pyramide ancienneté'!$E$1:$F$50,2,0))</f>
        <v/>
      </c>
    </row>
    <row r="597" spans="4:22" x14ac:dyDescent="0.2">
      <c r="D597" s="4" t="s">
        <v>73</v>
      </c>
      <c r="F597" s="17" t="str">
        <f t="shared" ca="1" si="36"/>
        <v/>
      </c>
      <c r="G597" s="18" t="str">
        <f>IF(ISBLANK(E597),"",VLOOKUP(F597,'Pyramide âges'!$E$1:$F$125,2,0))</f>
        <v/>
      </c>
      <c r="N597" s="18" t="str">
        <f t="shared" si="37"/>
        <v/>
      </c>
      <c r="U597" s="28" t="str">
        <f t="shared" ca="1" si="38"/>
        <v/>
      </c>
      <c r="V597" s="25" t="str">
        <f>IF(ISBLANK(T597),"",VLOOKUP(U597,'Pyramide ancienneté'!$E$1:$F$50,2,0))</f>
        <v/>
      </c>
    </row>
    <row r="598" spans="4:22" x14ac:dyDescent="0.2">
      <c r="D598" s="4" t="s">
        <v>73</v>
      </c>
      <c r="F598" s="17" t="str">
        <f t="shared" ca="1" si="36"/>
        <v/>
      </c>
      <c r="G598" s="18" t="str">
        <f>IF(ISBLANK(E598),"",VLOOKUP(F598,'Pyramide âges'!$E$1:$F$125,2,0))</f>
        <v/>
      </c>
      <c r="N598" s="18" t="str">
        <f t="shared" si="37"/>
        <v/>
      </c>
      <c r="U598" s="28" t="str">
        <f t="shared" ca="1" si="38"/>
        <v/>
      </c>
      <c r="V598" s="25" t="str">
        <f>IF(ISBLANK(T598),"",VLOOKUP(U598,'Pyramide ancienneté'!$E$1:$F$50,2,0))</f>
        <v/>
      </c>
    </row>
    <row r="599" spans="4:22" x14ac:dyDescent="0.2">
      <c r="D599" s="4" t="s">
        <v>73</v>
      </c>
      <c r="F599" s="17" t="str">
        <f t="shared" ca="1" si="36"/>
        <v/>
      </c>
      <c r="G599" s="18" t="str">
        <f>IF(ISBLANK(E599),"",VLOOKUP(F599,'Pyramide âges'!$E$1:$F$125,2,0))</f>
        <v/>
      </c>
      <c r="N599" s="18" t="str">
        <f t="shared" si="37"/>
        <v/>
      </c>
      <c r="U599" s="28" t="str">
        <f t="shared" ca="1" si="38"/>
        <v/>
      </c>
      <c r="V599" s="25" t="str">
        <f>IF(ISBLANK(T599),"",VLOOKUP(U599,'Pyramide ancienneté'!$E$1:$F$50,2,0))</f>
        <v/>
      </c>
    </row>
    <row r="600" spans="4:22" x14ac:dyDescent="0.2">
      <c r="D600" s="4" t="s">
        <v>73</v>
      </c>
      <c r="F600" s="17" t="str">
        <f t="shared" ca="1" si="36"/>
        <v/>
      </c>
      <c r="G600" s="18" t="str">
        <f>IF(ISBLANK(E600),"",VLOOKUP(F600,'Pyramide âges'!$E$1:$F$125,2,0))</f>
        <v/>
      </c>
      <c r="N600" s="18" t="str">
        <f t="shared" si="37"/>
        <v/>
      </c>
      <c r="U600" s="28" t="str">
        <f t="shared" ca="1" si="38"/>
        <v/>
      </c>
      <c r="V600" s="25" t="str">
        <f>IF(ISBLANK(T600),"",VLOOKUP(U600,'Pyramide ancienneté'!$E$1:$F$50,2,0))</f>
        <v/>
      </c>
    </row>
    <row r="601" spans="4:22" x14ac:dyDescent="0.2">
      <c r="D601" s="4" t="s">
        <v>73</v>
      </c>
      <c r="F601" s="17" t="str">
        <f t="shared" ca="1" si="36"/>
        <v/>
      </c>
      <c r="G601" s="18" t="str">
        <f>IF(ISBLANK(E601),"",VLOOKUP(F601,'Pyramide âges'!$E$1:$F$125,2,0))</f>
        <v/>
      </c>
      <c r="N601" s="18" t="str">
        <f t="shared" si="37"/>
        <v/>
      </c>
      <c r="U601" s="28" t="str">
        <f t="shared" ca="1" si="38"/>
        <v/>
      </c>
      <c r="V601" s="25" t="str">
        <f>IF(ISBLANK(T601),"",VLOOKUP(U601,'Pyramide ancienneté'!$E$1:$F$50,2,0))</f>
        <v/>
      </c>
    </row>
    <row r="602" spans="4:22" x14ac:dyDescent="0.2">
      <c r="D602" s="4" t="s">
        <v>73</v>
      </c>
      <c r="F602" s="17" t="str">
        <f t="shared" ca="1" si="36"/>
        <v/>
      </c>
      <c r="G602" s="18" t="str">
        <f>IF(ISBLANK(E602),"",VLOOKUP(F602,'Pyramide âges'!$E$1:$F$125,2,0))</f>
        <v/>
      </c>
      <c r="N602" s="18" t="str">
        <f t="shared" si="37"/>
        <v/>
      </c>
      <c r="U602" s="28" t="str">
        <f t="shared" ca="1" si="38"/>
        <v/>
      </c>
      <c r="V602" s="25" t="str">
        <f>IF(ISBLANK(T602),"",VLOOKUP(U602,'Pyramide ancienneté'!$E$1:$F$50,2,0))</f>
        <v/>
      </c>
    </row>
    <row r="603" spans="4:22" x14ac:dyDescent="0.2">
      <c r="D603" s="4" t="s">
        <v>73</v>
      </c>
      <c r="F603" s="17" t="str">
        <f t="shared" ca="1" si="36"/>
        <v/>
      </c>
      <c r="G603" s="18" t="str">
        <f>IF(ISBLANK(E603),"",VLOOKUP(F603,'Pyramide âges'!$E$1:$F$125,2,0))</f>
        <v/>
      </c>
      <c r="N603" s="18" t="str">
        <f t="shared" si="37"/>
        <v/>
      </c>
      <c r="U603" s="28" t="str">
        <f t="shared" ca="1" si="38"/>
        <v/>
      </c>
      <c r="V603" s="25" t="str">
        <f>IF(ISBLANK(T603),"",VLOOKUP(U603,'Pyramide ancienneté'!$E$1:$F$50,2,0))</f>
        <v/>
      </c>
    </row>
    <row r="604" spans="4:22" x14ac:dyDescent="0.2">
      <c r="D604" s="4" t="s">
        <v>73</v>
      </c>
      <c r="F604" s="17" t="str">
        <f t="shared" ca="1" si="36"/>
        <v/>
      </c>
      <c r="G604" s="18" t="str">
        <f>IF(ISBLANK(E604),"",VLOOKUP(F604,'Pyramide âges'!$E$1:$F$125,2,0))</f>
        <v/>
      </c>
      <c r="N604" s="18" t="str">
        <f t="shared" si="37"/>
        <v/>
      </c>
      <c r="U604" s="28" t="str">
        <f t="shared" ca="1" si="38"/>
        <v/>
      </c>
      <c r="V604" s="25" t="str">
        <f>IF(ISBLANK(T604),"",VLOOKUP(U604,'Pyramide ancienneté'!$E$1:$F$50,2,0))</f>
        <v/>
      </c>
    </row>
    <row r="605" spans="4:22" x14ac:dyDescent="0.2">
      <c r="D605" s="4" t="s">
        <v>73</v>
      </c>
      <c r="F605" s="17" t="str">
        <f t="shared" ca="1" si="36"/>
        <v/>
      </c>
      <c r="G605" s="18" t="str">
        <f>IF(ISBLANK(E605),"",VLOOKUP(F605,'Pyramide âges'!$E$1:$F$125,2,0))</f>
        <v/>
      </c>
      <c r="N605" s="18" t="str">
        <f t="shared" si="37"/>
        <v/>
      </c>
      <c r="U605" s="28" t="str">
        <f t="shared" ca="1" si="38"/>
        <v/>
      </c>
      <c r="V605" s="25" t="str">
        <f>IF(ISBLANK(T605),"",VLOOKUP(U605,'Pyramide ancienneté'!$E$1:$F$50,2,0))</f>
        <v/>
      </c>
    </row>
    <row r="606" spans="4:22" x14ac:dyDescent="0.2">
      <c r="D606" s="4" t="s">
        <v>73</v>
      </c>
      <c r="F606" s="17" t="str">
        <f t="shared" ca="1" si="36"/>
        <v/>
      </c>
      <c r="G606" s="18" t="str">
        <f>IF(ISBLANK(E606),"",VLOOKUP(F606,'Pyramide âges'!$E$1:$F$125,2,0))</f>
        <v/>
      </c>
      <c r="N606" s="18" t="str">
        <f t="shared" si="37"/>
        <v/>
      </c>
      <c r="U606" s="28" t="str">
        <f t="shared" ca="1" si="38"/>
        <v/>
      </c>
      <c r="V606" s="25" t="str">
        <f>IF(ISBLANK(T606),"",VLOOKUP(U606,'Pyramide ancienneté'!$E$1:$F$50,2,0))</f>
        <v/>
      </c>
    </row>
    <row r="607" spans="4:22" x14ac:dyDescent="0.2">
      <c r="D607" s="4" t="s">
        <v>73</v>
      </c>
      <c r="F607" s="17" t="str">
        <f t="shared" ca="1" si="36"/>
        <v/>
      </c>
      <c r="G607" s="18" t="str">
        <f>IF(ISBLANK(E607),"",VLOOKUP(F607,'Pyramide âges'!$E$1:$F$125,2,0))</f>
        <v/>
      </c>
      <c r="N607" s="18" t="str">
        <f t="shared" si="37"/>
        <v/>
      </c>
      <c r="U607" s="28" t="str">
        <f t="shared" ca="1" si="38"/>
        <v/>
      </c>
      <c r="V607" s="25" t="str">
        <f>IF(ISBLANK(T607),"",VLOOKUP(U607,'Pyramide ancienneté'!$E$1:$F$50,2,0))</f>
        <v/>
      </c>
    </row>
    <row r="608" spans="4:22" x14ac:dyDescent="0.2">
      <c r="D608" s="4" t="s">
        <v>73</v>
      </c>
      <c r="F608" s="17" t="str">
        <f t="shared" ca="1" si="36"/>
        <v/>
      </c>
      <c r="G608" s="18" t="str">
        <f>IF(ISBLANK(E608),"",VLOOKUP(F608,'Pyramide âges'!$E$1:$F$125,2,0))</f>
        <v/>
      </c>
      <c r="N608" s="18" t="str">
        <f t="shared" si="37"/>
        <v/>
      </c>
      <c r="U608" s="28" t="str">
        <f t="shared" ca="1" si="38"/>
        <v/>
      </c>
      <c r="V608" s="25" t="str">
        <f>IF(ISBLANK(T608),"",VLOOKUP(U608,'Pyramide ancienneté'!$E$1:$F$50,2,0))</f>
        <v/>
      </c>
    </row>
    <row r="609" spans="4:22" x14ac:dyDescent="0.2">
      <c r="D609" s="4" t="s">
        <v>73</v>
      </c>
      <c r="F609" s="17" t="str">
        <f t="shared" ca="1" si="36"/>
        <v/>
      </c>
      <c r="G609" s="18" t="str">
        <f>IF(ISBLANK(E609),"",VLOOKUP(F609,'Pyramide âges'!$E$1:$F$125,2,0))</f>
        <v/>
      </c>
      <c r="N609" s="18" t="str">
        <f t="shared" si="37"/>
        <v/>
      </c>
      <c r="U609" s="28" t="str">
        <f t="shared" ca="1" si="38"/>
        <v/>
      </c>
      <c r="V609" s="25" t="str">
        <f>IF(ISBLANK(T609),"",VLOOKUP(U609,'Pyramide ancienneté'!$E$1:$F$50,2,0))</f>
        <v/>
      </c>
    </row>
    <row r="610" spans="4:22" x14ac:dyDescent="0.2">
      <c r="D610" s="4" t="s">
        <v>73</v>
      </c>
      <c r="F610" s="17" t="str">
        <f t="shared" ca="1" si="36"/>
        <v/>
      </c>
      <c r="G610" s="18" t="str">
        <f>IF(ISBLANK(E610),"",VLOOKUP(F610,'Pyramide âges'!$E$1:$F$125,2,0))</f>
        <v/>
      </c>
      <c r="N610" s="18" t="str">
        <f t="shared" si="37"/>
        <v/>
      </c>
      <c r="U610" s="28" t="str">
        <f t="shared" ca="1" si="38"/>
        <v/>
      </c>
      <c r="V610" s="25" t="str">
        <f>IF(ISBLANK(T610),"",VLOOKUP(U610,'Pyramide ancienneté'!$E$1:$F$50,2,0))</f>
        <v/>
      </c>
    </row>
    <row r="611" spans="4:22" x14ac:dyDescent="0.2">
      <c r="D611" s="4" t="s">
        <v>73</v>
      </c>
      <c r="F611" s="17" t="str">
        <f t="shared" ca="1" si="36"/>
        <v/>
      </c>
      <c r="G611" s="18" t="str">
        <f>IF(ISBLANK(E611),"",VLOOKUP(F611,'Pyramide âges'!$E$1:$F$125,2,0))</f>
        <v/>
      </c>
      <c r="N611" s="18" t="str">
        <f t="shared" si="37"/>
        <v/>
      </c>
      <c r="U611" s="28" t="str">
        <f t="shared" ca="1" si="38"/>
        <v/>
      </c>
      <c r="V611" s="25" t="str">
        <f>IF(ISBLANK(T611),"",VLOOKUP(U611,'Pyramide ancienneté'!$E$1:$F$50,2,0))</f>
        <v/>
      </c>
    </row>
    <row r="612" spans="4:22" x14ac:dyDescent="0.2">
      <c r="D612" s="4" t="s">
        <v>73</v>
      </c>
      <c r="F612" s="17" t="str">
        <f t="shared" ca="1" si="36"/>
        <v/>
      </c>
      <c r="G612" s="18" t="str">
        <f>IF(ISBLANK(E612),"",VLOOKUP(F612,'Pyramide âges'!$E$1:$F$125,2,0))</f>
        <v/>
      </c>
      <c r="N612" s="18" t="str">
        <f t="shared" si="37"/>
        <v/>
      </c>
      <c r="U612" s="28" t="str">
        <f t="shared" ca="1" si="38"/>
        <v/>
      </c>
      <c r="V612" s="25" t="str">
        <f>IF(ISBLANK(T612),"",VLOOKUP(U612,'Pyramide ancienneté'!$E$1:$F$50,2,0))</f>
        <v/>
      </c>
    </row>
    <row r="613" spans="4:22" x14ac:dyDescent="0.2">
      <c r="D613" s="4" t="s">
        <v>73</v>
      </c>
      <c r="F613" s="17" t="str">
        <f t="shared" ca="1" si="36"/>
        <v/>
      </c>
      <c r="G613" s="18" t="str">
        <f>IF(ISBLANK(E613),"",VLOOKUP(F613,'Pyramide âges'!$E$1:$F$125,2,0))</f>
        <v/>
      </c>
      <c r="N613" s="18" t="str">
        <f t="shared" si="37"/>
        <v/>
      </c>
      <c r="U613" s="28" t="str">
        <f t="shared" ca="1" si="38"/>
        <v/>
      </c>
      <c r="V613" s="25" t="str">
        <f>IF(ISBLANK(T613),"",VLOOKUP(U613,'Pyramide ancienneté'!$E$1:$F$50,2,0))</f>
        <v/>
      </c>
    </row>
    <row r="614" spans="4:22" x14ac:dyDescent="0.2">
      <c r="D614" s="4" t="s">
        <v>73</v>
      </c>
      <c r="F614" s="17" t="str">
        <f t="shared" ca="1" si="36"/>
        <v/>
      </c>
      <c r="G614" s="18" t="str">
        <f>IF(ISBLANK(E614),"",VLOOKUP(F614,'Pyramide âges'!$E$1:$F$125,2,0))</f>
        <v/>
      </c>
      <c r="N614" s="18" t="str">
        <f t="shared" si="37"/>
        <v/>
      </c>
      <c r="U614" s="28" t="str">
        <f t="shared" ca="1" si="38"/>
        <v/>
      </c>
      <c r="V614" s="25" t="str">
        <f>IF(ISBLANK(T614),"",VLOOKUP(U614,'Pyramide ancienneté'!$E$1:$F$50,2,0))</f>
        <v/>
      </c>
    </row>
    <row r="615" spans="4:22" x14ac:dyDescent="0.2">
      <c r="D615" s="4" t="s">
        <v>73</v>
      </c>
      <c r="F615" s="17" t="str">
        <f t="shared" ca="1" si="36"/>
        <v/>
      </c>
      <c r="G615" s="18" t="str">
        <f>IF(ISBLANK(E615),"",VLOOKUP(F615,'Pyramide âges'!$E$1:$F$125,2,0))</f>
        <v/>
      </c>
      <c r="N615" s="18" t="str">
        <f t="shared" si="37"/>
        <v/>
      </c>
      <c r="U615" s="28" t="str">
        <f t="shared" ca="1" si="38"/>
        <v/>
      </c>
      <c r="V615" s="25" t="str">
        <f>IF(ISBLANK(T615),"",VLOOKUP(U615,'Pyramide ancienneté'!$E$1:$F$50,2,0))</f>
        <v/>
      </c>
    </row>
    <row r="616" spans="4:22" x14ac:dyDescent="0.2">
      <c r="D616" s="4" t="s">
        <v>73</v>
      </c>
      <c r="F616" s="17" t="str">
        <f t="shared" ca="1" si="36"/>
        <v/>
      </c>
      <c r="G616" s="18" t="str">
        <f>IF(ISBLANK(E616),"",VLOOKUP(F616,'Pyramide âges'!$E$1:$F$125,2,0))</f>
        <v/>
      </c>
      <c r="N616" s="18" t="str">
        <f t="shared" si="37"/>
        <v/>
      </c>
      <c r="U616" s="28" t="str">
        <f t="shared" ca="1" si="38"/>
        <v/>
      </c>
      <c r="V616" s="25" t="str">
        <f>IF(ISBLANK(T616),"",VLOOKUP(U616,'Pyramide ancienneté'!$E$1:$F$50,2,0))</f>
        <v/>
      </c>
    </row>
    <row r="617" spans="4:22" x14ac:dyDescent="0.2">
      <c r="D617" s="4" t="s">
        <v>73</v>
      </c>
      <c r="F617" s="17" t="str">
        <f t="shared" ca="1" si="36"/>
        <v/>
      </c>
      <c r="G617" s="18" t="str">
        <f>IF(ISBLANK(E617),"",VLOOKUP(F617,'Pyramide âges'!$E$1:$F$125,2,0))</f>
        <v/>
      </c>
      <c r="N617" s="18" t="str">
        <f t="shared" si="37"/>
        <v/>
      </c>
      <c r="U617" s="28" t="str">
        <f t="shared" ca="1" si="38"/>
        <v/>
      </c>
      <c r="V617" s="25" t="str">
        <f>IF(ISBLANK(T617),"",VLOOKUP(U617,'Pyramide ancienneté'!$E$1:$F$50,2,0))</f>
        <v/>
      </c>
    </row>
    <row r="618" spans="4:22" x14ac:dyDescent="0.2">
      <c r="D618" s="4" t="s">
        <v>73</v>
      </c>
      <c r="F618" s="17" t="str">
        <f t="shared" ca="1" si="36"/>
        <v/>
      </c>
      <c r="G618" s="18" t="str">
        <f>IF(ISBLANK(E618),"",VLOOKUP(F618,'Pyramide âges'!$E$1:$F$125,2,0))</f>
        <v/>
      </c>
      <c r="N618" s="18" t="str">
        <f t="shared" si="37"/>
        <v/>
      </c>
      <c r="U618" s="28" t="str">
        <f t="shared" ca="1" si="38"/>
        <v/>
      </c>
      <c r="V618" s="25" t="str">
        <f>IF(ISBLANK(T618),"",VLOOKUP(U618,'Pyramide ancienneté'!$E$1:$F$50,2,0))</f>
        <v/>
      </c>
    </row>
    <row r="619" spans="4:22" x14ac:dyDescent="0.2">
      <c r="D619" s="4" t="s">
        <v>73</v>
      </c>
      <c r="F619" s="17" t="str">
        <f t="shared" ca="1" si="36"/>
        <v/>
      </c>
      <c r="G619" s="18" t="str">
        <f>IF(ISBLANK(E619),"",VLOOKUP(F619,'Pyramide âges'!$E$1:$F$125,2,0))</f>
        <v/>
      </c>
      <c r="N619" s="18" t="str">
        <f t="shared" si="37"/>
        <v/>
      </c>
      <c r="U619" s="28" t="str">
        <f t="shared" ca="1" si="38"/>
        <v/>
      </c>
      <c r="V619" s="25" t="str">
        <f>IF(ISBLANK(T619),"",VLOOKUP(U619,'Pyramide ancienneté'!$E$1:$F$50,2,0))</f>
        <v/>
      </c>
    </row>
    <row r="620" spans="4:22" x14ac:dyDescent="0.2">
      <c r="D620" s="4" t="s">
        <v>73</v>
      </c>
      <c r="F620" s="17" t="str">
        <f t="shared" ca="1" si="36"/>
        <v/>
      </c>
      <c r="G620" s="18" t="str">
        <f>IF(ISBLANK(E620),"",VLOOKUP(F620,'Pyramide âges'!$E$1:$F$125,2,0))</f>
        <v/>
      </c>
      <c r="N620" s="18" t="str">
        <f t="shared" si="37"/>
        <v/>
      </c>
      <c r="U620" s="28" t="str">
        <f t="shared" ca="1" si="38"/>
        <v/>
      </c>
      <c r="V620" s="25" t="str">
        <f>IF(ISBLANK(T620),"",VLOOKUP(U620,'Pyramide ancienneté'!$E$1:$F$50,2,0))</f>
        <v/>
      </c>
    </row>
    <row r="621" spans="4:22" x14ac:dyDescent="0.2">
      <c r="D621" s="4" t="s">
        <v>73</v>
      </c>
      <c r="F621" s="17" t="str">
        <f t="shared" ca="1" si="36"/>
        <v/>
      </c>
      <c r="G621" s="18" t="str">
        <f>IF(ISBLANK(E621),"",VLOOKUP(F621,'Pyramide âges'!$E$1:$F$125,2,0))</f>
        <v/>
      </c>
      <c r="N621" s="18" t="str">
        <f t="shared" si="37"/>
        <v/>
      </c>
      <c r="U621" s="28" t="str">
        <f t="shared" ca="1" si="38"/>
        <v/>
      </c>
      <c r="V621" s="25" t="str">
        <f>IF(ISBLANK(T621),"",VLOOKUP(U621,'Pyramide ancienneté'!$E$1:$F$50,2,0))</f>
        <v/>
      </c>
    </row>
    <row r="622" spans="4:22" x14ac:dyDescent="0.2">
      <c r="D622" s="4" t="s">
        <v>73</v>
      </c>
      <c r="F622" s="17" t="str">
        <f t="shared" ca="1" si="36"/>
        <v/>
      </c>
      <c r="G622" s="18" t="str">
        <f>IF(ISBLANK(E622),"",VLOOKUP(F622,'Pyramide âges'!$E$1:$F$125,2,0))</f>
        <v/>
      </c>
      <c r="N622" s="18" t="str">
        <f t="shared" si="37"/>
        <v/>
      </c>
      <c r="U622" s="28" t="str">
        <f t="shared" ca="1" si="38"/>
        <v/>
      </c>
      <c r="V622" s="25" t="str">
        <f>IF(ISBLANK(T622),"",VLOOKUP(U622,'Pyramide ancienneté'!$E$1:$F$50,2,0))</f>
        <v/>
      </c>
    </row>
    <row r="623" spans="4:22" x14ac:dyDescent="0.2">
      <c r="D623" s="4" t="s">
        <v>73</v>
      </c>
      <c r="F623" s="17" t="str">
        <f t="shared" ca="1" si="36"/>
        <v/>
      </c>
      <c r="G623" s="18" t="str">
        <f>IF(ISBLANK(E623),"",VLOOKUP(F623,'Pyramide âges'!$E$1:$F$125,2,0))</f>
        <v/>
      </c>
      <c r="N623" s="18" t="str">
        <f t="shared" si="37"/>
        <v/>
      </c>
      <c r="U623" s="28" t="str">
        <f t="shared" ca="1" si="38"/>
        <v/>
      </c>
      <c r="V623" s="25" t="str">
        <f>IF(ISBLANK(T623),"",VLOOKUP(U623,'Pyramide ancienneté'!$E$1:$F$50,2,0))</f>
        <v/>
      </c>
    </row>
    <row r="624" spans="4:22" x14ac:dyDescent="0.2">
      <c r="D624" s="4" t="s">
        <v>73</v>
      </c>
      <c r="F624" s="17" t="str">
        <f t="shared" ca="1" si="36"/>
        <v/>
      </c>
      <c r="G624" s="18" t="str">
        <f>IF(ISBLANK(E624),"",VLOOKUP(F624,'Pyramide âges'!$E$1:$F$125,2,0))</f>
        <v/>
      </c>
      <c r="N624" s="18" t="str">
        <f t="shared" si="37"/>
        <v/>
      </c>
      <c r="U624" s="28" t="str">
        <f t="shared" ca="1" si="38"/>
        <v/>
      </c>
      <c r="V624" s="25" t="str">
        <f>IF(ISBLANK(T624),"",VLOOKUP(U624,'Pyramide ancienneté'!$E$1:$F$50,2,0))</f>
        <v/>
      </c>
    </row>
    <row r="625" spans="4:22" x14ac:dyDescent="0.2">
      <c r="D625" s="4" t="s">
        <v>73</v>
      </c>
      <c r="F625" s="17" t="str">
        <f t="shared" ca="1" si="36"/>
        <v/>
      </c>
      <c r="G625" s="18" t="str">
        <f>IF(ISBLANK(E625),"",VLOOKUP(F625,'Pyramide âges'!$E$1:$F$125,2,0))</f>
        <v/>
      </c>
      <c r="U625" s="28" t="str">
        <f t="shared" ca="1" si="38"/>
        <v/>
      </c>
      <c r="V625" s="25" t="str">
        <f>IF(ISBLANK(T625),"",VLOOKUP(U625,'Pyramide ancienneté'!$E$1:$F$50,2,0))</f>
        <v/>
      </c>
    </row>
    <row r="626" spans="4:22" x14ac:dyDescent="0.2">
      <c r="D626" s="4" t="s">
        <v>73</v>
      </c>
      <c r="F626" s="17" t="str">
        <f t="shared" ca="1" si="36"/>
        <v/>
      </c>
      <c r="G626" s="18" t="str">
        <f>IF(ISBLANK(E626),"",VLOOKUP(F626,'Pyramide âges'!$E$1:$F$125,2,0))</f>
        <v/>
      </c>
      <c r="U626" s="28" t="str">
        <f t="shared" ca="1" si="38"/>
        <v/>
      </c>
      <c r="V626" s="25" t="str">
        <f>IF(ISBLANK(T626),"",VLOOKUP(U626,'Pyramide ancienneté'!$E$1:$F$50,2,0))</f>
        <v/>
      </c>
    </row>
    <row r="627" spans="4:22" x14ac:dyDescent="0.2">
      <c r="D627" s="4" t="s">
        <v>73</v>
      </c>
      <c r="F627" s="17" t="str">
        <f t="shared" ca="1" si="36"/>
        <v/>
      </c>
      <c r="G627" s="18" t="str">
        <f>IF(ISBLANK(E627),"",VLOOKUP(F627,'Pyramide âges'!$E$1:$F$125,2,0))</f>
        <v/>
      </c>
      <c r="U627" s="28" t="str">
        <f t="shared" ca="1" si="38"/>
        <v/>
      </c>
      <c r="V627" s="25" t="str">
        <f>IF(ISBLANK(T627),"",VLOOKUP(U627,'Pyramide ancienneté'!$E$1:$F$50,2,0))</f>
        <v/>
      </c>
    </row>
    <row r="628" spans="4:22" x14ac:dyDescent="0.2">
      <c r="D628" s="4" t="s">
        <v>73</v>
      </c>
      <c r="F628" s="17" t="str">
        <f t="shared" ca="1" si="36"/>
        <v/>
      </c>
      <c r="G628" s="18" t="str">
        <f>IF(ISBLANK(E628),"",VLOOKUP(F628,'Pyramide âges'!$E$1:$F$125,2,0))</f>
        <v/>
      </c>
      <c r="U628" s="28" t="str">
        <f t="shared" ca="1" si="38"/>
        <v/>
      </c>
      <c r="V628" s="25" t="str">
        <f>IF(ISBLANK(T628),"",VLOOKUP(U628,'Pyramide ancienneté'!$E$1:$F$50,2,0))</f>
        <v/>
      </c>
    </row>
  </sheetData>
  <sheetProtection algorithmName="SHA-512" hashValue="Zu1AiKlzmQz5iZn/u83QTayEEDIcYIG4FSkPto3FCA/cYVmmCeU6wgoSRpOmVhkq8ODbHu7rsHCZR9TKAOka1w==" saltValue="lr3Rs/xD/FnyyqQUlL/iVw==" spinCount="100000" sheet="1" objects="1" scenarios="1"/>
  <dataValidations count="1">
    <dataValidation type="list" allowBlank="1" showInputMessage="1" showErrorMessage="1" sqref="D2:D628">
      <mc:AlternateContent xmlns:x12ac="http://schemas.microsoft.com/office/spreadsheetml/2011/1/ac" xmlns:mc="http://schemas.openxmlformats.org/markup-compatibility/2006">
        <mc:Choice Requires="x12ac">
          <x12ac:list>Femme,Homme,""""""</x12ac:list>
        </mc:Choice>
        <mc:Fallback>
          <formula1>"Femme,Homme,"""""</formula1>
        </mc:Fallback>
      </mc:AlternateContent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Listes!$C$2:$C$7</xm:f>
          </x14:formula1>
          <xm:sqref>J2:J520</xm:sqref>
        </x14:dataValidation>
        <x14:dataValidation type="list" allowBlank="1" showInputMessage="1" showErrorMessage="1">
          <x14:formula1>
            <xm:f>Listes!$D$2:$D$8</xm:f>
          </x14:formula1>
          <xm:sqref>L2:L618</xm:sqref>
        </x14:dataValidation>
        <x14:dataValidation type="list" allowBlank="1" showInputMessage="1" showErrorMessage="1">
          <x14:formula1>
            <xm:f>Listes!$F$2:$F$13</xm:f>
          </x14:formula1>
          <xm:sqref>O2</xm:sqref>
        </x14:dataValidation>
        <x14:dataValidation type="list" allowBlank="1" showInputMessage="1" showErrorMessage="1">
          <x14:formula1>
            <xm:f>Listes!$I$2:$I$8</xm:f>
          </x14:formula1>
          <xm:sqref>AK2:AK555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workbookViewId="0">
      <selection activeCell="H21" sqref="H21"/>
    </sheetView>
  </sheetViews>
  <sheetFormatPr baseColWidth="10" defaultRowHeight="12.75" x14ac:dyDescent="0.2"/>
  <cols>
    <col min="1" max="1" width="11.140625" customWidth="1"/>
    <col min="4" max="4" width="0" style="9" hidden="1" customWidth="1"/>
    <col min="5" max="7" width="0" hidden="1" customWidth="1"/>
  </cols>
  <sheetData>
    <row r="1" spans="1:6" x14ac:dyDescent="0.2">
      <c r="A1" s="35" t="s">
        <v>9</v>
      </c>
      <c r="B1" s="35"/>
      <c r="C1" s="35"/>
      <c r="E1">
        <v>0</v>
      </c>
      <c r="F1" s="11" t="s">
        <v>71</v>
      </c>
    </row>
    <row r="2" spans="1:6" x14ac:dyDescent="0.2">
      <c r="B2" s="1" t="s">
        <v>62</v>
      </c>
      <c r="C2" s="1" t="s">
        <v>63</v>
      </c>
      <c r="D2" s="10"/>
      <c r="E2">
        <v>1</v>
      </c>
      <c r="F2" s="11" t="s">
        <v>71</v>
      </c>
    </row>
    <row r="3" spans="1:6" x14ac:dyDescent="0.2">
      <c r="A3" s="11" t="s">
        <v>71</v>
      </c>
      <c r="B3">
        <f>COUNTIFS('Registre du personnel'!$D:$D,'Pyramide âges'!$B$2,'Registre du personnel'!$G:$G,'Pyramide âges'!$A3)</f>
        <v>0</v>
      </c>
      <c r="C3">
        <f>-COUNTIFS('Registre du personnel'!$D:$D,'Pyramide âges'!$C$2,'Registre du personnel'!$G:$G,'Pyramide âges'!$A3)</f>
        <v>0</v>
      </c>
      <c r="E3">
        <v>2</v>
      </c>
      <c r="F3" s="11" t="s">
        <v>71</v>
      </c>
    </row>
    <row r="4" spans="1:6" x14ac:dyDescent="0.2">
      <c r="A4" s="1" t="s">
        <v>1</v>
      </c>
      <c r="B4">
        <f>COUNTIFS('Registre du personnel'!D:D,'Pyramide âges'!$B$2,'Registre du personnel'!G:G,'Pyramide âges'!$A4)</f>
        <v>0</v>
      </c>
      <c r="C4">
        <f>-COUNTIFS('Registre du personnel'!$D:$D,'Pyramide âges'!$C$2,'Registre du personnel'!$G:$G,'Pyramide âges'!$A4)</f>
        <v>0</v>
      </c>
      <c r="E4">
        <v>3</v>
      </c>
      <c r="F4" s="11" t="s">
        <v>71</v>
      </c>
    </row>
    <row r="5" spans="1:6" x14ac:dyDescent="0.2">
      <c r="A5" s="1" t="s">
        <v>2</v>
      </c>
      <c r="B5">
        <f>COUNTIFS('Registre du personnel'!D:D,'Pyramide âges'!$B$2,'Registre du personnel'!G:G,'Pyramide âges'!$A5)</f>
        <v>0</v>
      </c>
      <c r="C5">
        <f>-COUNTIFS('Registre du personnel'!$D:$D,'Pyramide âges'!$C$2,'Registre du personnel'!$G:$G,'Pyramide âges'!$A5)</f>
        <v>0</v>
      </c>
      <c r="E5">
        <v>4</v>
      </c>
      <c r="F5" s="11" t="s">
        <v>71</v>
      </c>
    </row>
    <row r="6" spans="1:6" x14ac:dyDescent="0.2">
      <c r="A6" s="1" t="s">
        <v>3</v>
      </c>
      <c r="B6">
        <f>COUNTIFS('Registre du personnel'!D:D,'Pyramide âges'!$B$2,'Registre du personnel'!G:G,'Pyramide âges'!$A6)</f>
        <v>0</v>
      </c>
      <c r="C6">
        <f>-COUNTIFS('Registre du personnel'!$D:$D,'Pyramide âges'!$C$2,'Registre du personnel'!$G:$G,'Pyramide âges'!$A6)</f>
        <v>0</v>
      </c>
      <c r="E6">
        <v>5</v>
      </c>
      <c r="F6" s="11" t="s">
        <v>71</v>
      </c>
    </row>
    <row r="7" spans="1:6" x14ac:dyDescent="0.2">
      <c r="A7" s="1" t="s">
        <v>4</v>
      </c>
      <c r="B7">
        <f>COUNTIFS('Registre du personnel'!D:D,'Pyramide âges'!$B$2,'Registre du personnel'!G:G,'Pyramide âges'!$A7)</f>
        <v>0</v>
      </c>
      <c r="C7">
        <f>-COUNTIFS('Registre du personnel'!$D:$D,'Pyramide âges'!$C$2,'Registre du personnel'!$G:$G,'Pyramide âges'!$A7)</f>
        <v>0</v>
      </c>
      <c r="E7">
        <v>6</v>
      </c>
      <c r="F7" s="11" t="s">
        <v>71</v>
      </c>
    </row>
    <row r="8" spans="1:6" x14ac:dyDescent="0.2">
      <c r="A8" s="1" t="s">
        <v>5</v>
      </c>
      <c r="B8">
        <f>COUNTIFS('Registre du personnel'!D:D,'Pyramide âges'!$B$2,'Registre du personnel'!G:G,'Pyramide âges'!$A8)</f>
        <v>0</v>
      </c>
      <c r="C8">
        <f>-COUNTIFS('Registre du personnel'!$D:$D,'Pyramide âges'!$C$2,'Registre du personnel'!$G:$G,'Pyramide âges'!$A8)</f>
        <v>0</v>
      </c>
      <c r="E8">
        <v>7</v>
      </c>
      <c r="F8" s="11" t="s">
        <v>71</v>
      </c>
    </row>
    <row r="9" spans="1:6" x14ac:dyDescent="0.2">
      <c r="A9" s="1" t="s">
        <v>6</v>
      </c>
      <c r="B9">
        <f>COUNTIFS('Registre du personnel'!D:D,'Pyramide âges'!$B$2,'Registre du personnel'!G:G,'Pyramide âges'!$A9)</f>
        <v>0</v>
      </c>
      <c r="C9">
        <f>-COUNTIFS('Registre du personnel'!$D:$D,'Pyramide âges'!$C$2,'Registre du personnel'!$G:$G,'Pyramide âges'!$A9)</f>
        <v>0</v>
      </c>
      <c r="E9">
        <v>8</v>
      </c>
      <c r="F9" s="11" t="s">
        <v>71</v>
      </c>
    </row>
    <row r="10" spans="1:6" x14ac:dyDescent="0.2">
      <c r="A10" s="1" t="s">
        <v>7</v>
      </c>
      <c r="B10">
        <f>COUNTIFS('Registre du personnel'!D:D,'Pyramide âges'!$B$2,'Registre du personnel'!G:G,'Pyramide âges'!$A10)</f>
        <v>0</v>
      </c>
      <c r="C10">
        <f>-COUNTIFS('Registre du personnel'!$D:$D,'Pyramide âges'!$C$2,'Registre du personnel'!$G:$G,'Pyramide âges'!$A10)</f>
        <v>0</v>
      </c>
      <c r="E10">
        <v>9</v>
      </c>
      <c r="F10" s="11" t="s">
        <v>71</v>
      </c>
    </row>
    <row r="11" spans="1:6" x14ac:dyDescent="0.2">
      <c r="A11" s="1" t="s">
        <v>8</v>
      </c>
      <c r="B11">
        <f>COUNTIFS('Registre du personnel'!D:D,'Pyramide âges'!$B$2,'Registre du personnel'!G:G,'Pyramide âges'!$A11)</f>
        <v>0</v>
      </c>
      <c r="C11">
        <f>-COUNTIFS('Registre du personnel'!$D:$D,'Pyramide âges'!$C$2,'Registre du personnel'!$G:$G,'Pyramide âges'!$A11)</f>
        <v>0</v>
      </c>
      <c r="E11">
        <v>10</v>
      </c>
      <c r="F11" s="11" t="s">
        <v>71</v>
      </c>
    </row>
    <row r="12" spans="1:6" x14ac:dyDescent="0.2">
      <c r="A12" s="11" t="s">
        <v>72</v>
      </c>
      <c r="B12">
        <f>COUNTIFS('Registre du personnel'!D:D,'Pyramide âges'!$B$2,'Registre du personnel'!G:G,'Pyramide âges'!$A12)</f>
        <v>0</v>
      </c>
      <c r="C12">
        <f>-COUNTIFS('Registre du personnel'!$D:$D,'Pyramide âges'!$C$2,'Registre du personnel'!$G:$G,'Pyramide âges'!$A12)</f>
        <v>0</v>
      </c>
      <c r="E12">
        <v>11</v>
      </c>
      <c r="F12" s="11" t="s">
        <v>71</v>
      </c>
    </row>
    <row r="13" spans="1:6" x14ac:dyDescent="0.2">
      <c r="E13">
        <v>12</v>
      </c>
      <c r="F13" s="11" t="s">
        <v>71</v>
      </c>
    </row>
    <row r="14" spans="1:6" x14ac:dyDescent="0.2">
      <c r="B14">
        <f>SUM(B3:B13)</f>
        <v>0</v>
      </c>
      <c r="C14">
        <f>SUM(C3:C13)</f>
        <v>0</v>
      </c>
      <c r="E14">
        <v>13</v>
      </c>
      <c r="F14" s="11" t="s">
        <v>71</v>
      </c>
    </row>
    <row r="15" spans="1:6" x14ac:dyDescent="0.2">
      <c r="E15">
        <v>14</v>
      </c>
      <c r="F15" s="11" t="s">
        <v>71</v>
      </c>
    </row>
    <row r="16" spans="1:6" x14ac:dyDescent="0.2">
      <c r="E16">
        <v>15</v>
      </c>
      <c r="F16" s="11" t="s">
        <v>71</v>
      </c>
    </row>
    <row r="17" spans="5:6" x14ac:dyDescent="0.2">
      <c r="E17">
        <v>16</v>
      </c>
      <c r="F17" s="11" t="s">
        <v>71</v>
      </c>
    </row>
    <row r="18" spans="5:6" x14ac:dyDescent="0.2">
      <c r="E18">
        <v>17</v>
      </c>
      <c r="F18" s="11" t="s">
        <v>71</v>
      </c>
    </row>
    <row r="19" spans="5:6" x14ac:dyDescent="0.2">
      <c r="E19">
        <v>18</v>
      </c>
      <c r="F19" s="11" t="s">
        <v>71</v>
      </c>
    </row>
    <row r="20" spans="5:6" x14ac:dyDescent="0.2">
      <c r="E20">
        <v>19</v>
      </c>
      <c r="F20" s="11" t="s">
        <v>71</v>
      </c>
    </row>
    <row r="21" spans="5:6" x14ac:dyDescent="0.2">
      <c r="E21">
        <v>20</v>
      </c>
      <c r="F21" s="11" t="s">
        <v>71</v>
      </c>
    </row>
    <row r="22" spans="5:6" x14ac:dyDescent="0.2">
      <c r="E22">
        <v>21</v>
      </c>
      <c r="F22" s="11" t="s">
        <v>71</v>
      </c>
    </row>
    <row r="23" spans="5:6" x14ac:dyDescent="0.2">
      <c r="E23">
        <v>22</v>
      </c>
      <c r="F23" s="11" t="s">
        <v>71</v>
      </c>
    </row>
    <row r="24" spans="5:6" x14ac:dyDescent="0.2">
      <c r="E24">
        <v>23</v>
      </c>
      <c r="F24" s="11" t="s">
        <v>71</v>
      </c>
    </row>
    <row r="25" spans="5:6" x14ac:dyDescent="0.2">
      <c r="E25">
        <v>24</v>
      </c>
      <c r="F25" s="11" t="s">
        <v>71</v>
      </c>
    </row>
    <row r="26" spans="5:6" x14ac:dyDescent="0.2">
      <c r="E26">
        <v>25</v>
      </c>
      <c r="F26" s="1" t="s">
        <v>1</v>
      </c>
    </row>
    <row r="27" spans="5:6" x14ac:dyDescent="0.2">
      <c r="E27">
        <v>26</v>
      </c>
      <c r="F27" s="1" t="s">
        <v>1</v>
      </c>
    </row>
    <row r="28" spans="5:6" x14ac:dyDescent="0.2">
      <c r="E28">
        <v>27</v>
      </c>
      <c r="F28" s="1" t="s">
        <v>1</v>
      </c>
    </row>
    <row r="29" spans="5:6" x14ac:dyDescent="0.2">
      <c r="E29">
        <v>28</v>
      </c>
      <c r="F29" s="1" t="s">
        <v>1</v>
      </c>
    </row>
    <row r="30" spans="5:6" x14ac:dyDescent="0.2">
      <c r="E30">
        <v>29</v>
      </c>
      <c r="F30" s="1" t="s">
        <v>1</v>
      </c>
    </row>
    <row r="31" spans="5:6" x14ac:dyDescent="0.2">
      <c r="E31">
        <v>30</v>
      </c>
      <c r="F31" s="1" t="s">
        <v>2</v>
      </c>
    </row>
    <row r="32" spans="5:6" x14ac:dyDescent="0.2">
      <c r="E32">
        <v>31</v>
      </c>
      <c r="F32" s="1" t="s">
        <v>2</v>
      </c>
    </row>
    <row r="33" spans="5:6" x14ac:dyDescent="0.2">
      <c r="E33">
        <v>32</v>
      </c>
      <c r="F33" s="1" t="s">
        <v>2</v>
      </c>
    </row>
    <row r="34" spans="5:6" x14ac:dyDescent="0.2">
      <c r="E34">
        <v>33</v>
      </c>
      <c r="F34" s="1" t="s">
        <v>2</v>
      </c>
    </row>
    <row r="35" spans="5:6" x14ac:dyDescent="0.2">
      <c r="E35">
        <v>34</v>
      </c>
      <c r="F35" s="1" t="s">
        <v>2</v>
      </c>
    </row>
    <row r="36" spans="5:6" x14ac:dyDescent="0.2">
      <c r="E36">
        <v>35</v>
      </c>
      <c r="F36" s="1" t="s">
        <v>3</v>
      </c>
    </row>
    <row r="37" spans="5:6" x14ac:dyDescent="0.2">
      <c r="E37">
        <v>36</v>
      </c>
      <c r="F37" s="1" t="s">
        <v>3</v>
      </c>
    </row>
    <row r="38" spans="5:6" x14ac:dyDescent="0.2">
      <c r="E38">
        <v>37</v>
      </c>
      <c r="F38" s="1" t="s">
        <v>3</v>
      </c>
    </row>
    <row r="39" spans="5:6" x14ac:dyDescent="0.2">
      <c r="E39">
        <v>38</v>
      </c>
      <c r="F39" s="1" t="s">
        <v>3</v>
      </c>
    </row>
    <row r="40" spans="5:6" x14ac:dyDescent="0.2">
      <c r="E40">
        <v>39</v>
      </c>
      <c r="F40" s="1" t="s">
        <v>3</v>
      </c>
    </row>
    <row r="41" spans="5:6" x14ac:dyDescent="0.2">
      <c r="E41">
        <v>40</v>
      </c>
      <c r="F41" s="1" t="s">
        <v>4</v>
      </c>
    </row>
    <row r="42" spans="5:6" x14ac:dyDescent="0.2">
      <c r="E42">
        <v>41</v>
      </c>
      <c r="F42" s="1" t="s">
        <v>4</v>
      </c>
    </row>
    <row r="43" spans="5:6" x14ac:dyDescent="0.2">
      <c r="E43">
        <v>42</v>
      </c>
      <c r="F43" s="1" t="s">
        <v>4</v>
      </c>
    </row>
    <row r="44" spans="5:6" x14ac:dyDescent="0.2">
      <c r="E44">
        <v>43</v>
      </c>
      <c r="F44" s="1" t="s">
        <v>4</v>
      </c>
    </row>
    <row r="45" spans="5:6" x14ac:dyDescent="0.2">
      <c r="E45">
        <v>44</v>
      </c>
      <c r="F45" s="1" t="s">
        <v>4</v>
      </c>
    </row>
    <row r="46" spans="5:6" x14ac:dyDescent="0.2">
      <c r="E46">
        <v>45</v>
      </c>
      <c r="F46" s="1" t="s">
        <v>5</v>
      </c>
    </row>
    <row r="47" spans="5:6" x14ac:dyDescent="0.2">
      <c r="E47">
        <v>46</v>
      </c>
      <c r="F47" s="1" t="s">
        <v>5</v>
      </c>
    </row>
    <row r="48" spans="5:6" x14ac:dyDescent="0.2">
      <c r="E48">
        <v>47</v>
      </c>
      <c r="F48" s="1" t="s">
        <v>5</v>
      </c>
    </row>
    <row r="49" spans="5:6" x14ac:dyDescent="0.2">
      <c r="E49">
        <v>48</v>
      </c>
      <c r="F49" s="1" t="s">
        <v>5</v>
      </c>
    </row>
    <row r="50" spans="5:6" x14ac:dyDescent="0.2">
      <c r="E50">
        <v>49</v>
      </c>
      <c r="F50" s="1" t="s">
        <v>5</v>
      </c>
    </row>
    <row r="51" spans="5:6" x14ac:dyDescent="0.2">
      <c r="E51">
        <v>50</v>
      </c>
      <c r="F51" s="1" t="s">
        <v>6</v>
      </c>
    </row>
    <row r="52" spans="5:6" x14ac:dyDescent="0.2">
      <c r="E52">
        <v>51</v>
      </c>
      <c r="F52" s="1" t="s">
        <v>6</v>
      </c>
    </row>
    <row r="53" spans="5:6" x14ac:dyDescent="0.2">
      <c r="E53">
        <v>52</v>
      </c>
      <c r="F53" s="1" t="s">
        <v>6</v>
      </c>
    </row>
    <row r="54" spans="5:6" x14ac:dyDescent="0.2">
      <c r="E54">
        <v>53</v>
      </c>
      <c r="F54" s="1" t="s">
        <v>6</v>
      </c>
    </row>
    <row r="55" spans="5:6" x14ac:dyDescent="0.2">
      <c r="E55">
        <v>54</v>
      </c>
      <c r="F55" s="1" t="s">
        <v>6</v>
      </c>
    </row>
    <row r="56" spans="5:6" x14ac:dyDescent="0.2">
      <c r="E56">
        <v>55</v>
      </c>
      <c r="F56" s="1" t="s">
        <v>7</v>
      </c>
    </row>
    <row r="57" spans="5:6" x14ac:dyDescent="0.2">
      <c r="E57">
        <v>56</v>
      </c>
      <c r="F57" s="1" t="s">
        <v>7</v>
      </c>
    </row>
    <row r="58" spans="5:6" x14ac:dyDescent="0.2">
      <c r="E58">
        <v>57</v>
      </c>
      <c r="F58" s="1" t="s">
        <v>7</v>
      </c>
    </row>
    <row r="59" spans="5:6" x14ac:dyDescent="0.2">
      <c r="E59">
        <v>58</v>
      </c>
      <c r="F59" s="1" t="s">
        <v>7</v>
      </c>
    </row>
    <row r="60" spans="5:6" x14ac:dyDescent="0.2">
      <c r="E60">
        <v>59</v>
      </c>
      <c r="F60" s="1" t="s">
        <v>7</v>
      </c>
    </row>
    <row r="61" spans="5:6" x14ac:dyDescent="0.2">
      <c r="E61">
        <v>60</v>
      </c>
      <c r="F61" s="1" t="s">
        <v>8</v>
      </c>
    </row>
    <row r="62" spans="5:6" x14ac:dyDescent="0.2">
      <c r="E62">
        <v>61</v>
      </c>
      <c r="F62" s="1" t="s">
        <v>8</v>
      </c>
    </row>
    <row r="63" spans="5:6" x14ac:dyDescent="0.2">
      <c r="E63">
        <v>62</v>
      </c>
      <c r="F63" s="1" t="s">
        <v>8</v>
      </c>
    </row>
    <row r="64" spans="5:6" x14ac:dyDescent="0.2">
      <c r="E64">
        <v>63</v>
      </c>
      <c r="F64" s="1" t="s">
        <v>8</v>
      </c>
    </row>
    <row r="65" spans="5:6" x14ac:dyDescent="0.2">
      <c r="E65">
        <v>64</v>
      </c>
      <c r="F65" s="1" t="s">
        <v>8</v>
      </c>
    </row>
    <row r="66" spans="5:6" x14ac:dyDescent="0.2">
      <c r="E66">
        <v>65</v>
      </c>
      <c r="F66" s="11" t="s">
        <v>72</v>
      </c>
    </row>
    <row r="67" spans="5:6" x14ac:dyDescent="0.2">
      <c r="E67">
        <v>66</v>
      </c>
      <c r="F67" s="11" t="s">
        <v>72</v>
      </c>
    </row>
    <row r="68" spans="5:6" x14ac:dyDescent="0.2">
      <c r="E68">
        <v>67</v>
      </c>
      <c r="F68" s="11" t="s">
        <v>72</v>
      </c>
    </row>
    <row r="69" spans="5:6" x14ac:dyDescent="0.2">
      <c r="E69">
        <v>68</v>
      </c>
      <c r="F69" s="11" t="s">
        <v>72</v>
      </c>
    </row>
    <row r="70" spans="5:6" x14ac:dyDescent="0.2">
      <c r="E70">
        <v>69</v>
      </c>
      <c r="F70" s="11" t="s">
        <v>72</v>
      </c>
    </row>
    <row r="71" spans="5:6" x14ac:dyDescent="0.2">
      <c r="E71">
        <v>70</v>
      </c>
      <c r="F71" s="11" t="s">
        <v>72</v>
      </c>
    </row>
    <row r="72" spans="5:6" x14ac:dyDescent="0.2">
      <c r="E72">
        <v>71</v>
      </c>
      <c r="F72" s="11" t="s">
        <v>72</v>
      </c>
    </row>
    <row r="73" spans="5:6" x14ac:dyDescent="0.2">
      <c r="E73">
        <v>72</v>
      </c>
      <c r="F73" s="11" t="s">
        <v>72</v>
      </c>
    </row>
    <row r="74" spans="5:6" x14ac:dyDescent="0.2">
      <c r="E74">
        <v>73</v>
      </c>
      <c r="F74" s="11" t="s">
        <v>72</v>
      </c>
    </row>
    <row r="75" spans="5:6" x14ac:dyDescent="0.2">
      <c r="E75">
        <v>74</v>
      </c>
      <c r="F75" s="11" t="s">
        <v>72</v>
      </c>
    </row>
    <row r="76" spans="5:6" x14ac:dyDescent="0.2">
      <c r="E76">
        <v>75</v>
      </c>
      <c r="F76" s="11" t="s">
        <v>72</v>
      </c>
    </row>
    <row r="77" spans="5:6" x14ac:dyDescent="0.2">
      <c r="E77">
        <v>76</v>
      </c>
      <c r="F77" s="11" t="s">
        <v>72</v>
      </c>
    </row>
    <row r="78" spans="5:6" x14ac:dyDescent="0.2">
      <c r="E78">
        <v>77</v>
      </c>
      <c r="F78" s="11" t="s">
        <v>72</v>
      </c>
    </row>
    <row r="79" spans="5:6" x14ac:dyDescent="0.2">
      <c r="E79">
        <v>78</v>
      </c>
      <c r="F79" s="11" t="s">
        <v>72</v>
      </c>
    </row>
    <row r="80" spans="5:6" x14ac:dyDescent="0.2">
      <c r="E80">
        <v>79</v>
      </c>
      <c r="F80" s="11" t="s">
        <v>72</v>
      </c>
    </row>
    <row r="81" spans="5:6" x14ac:dyDescent="0.2">
      <c r="E81">
        <v>80</v>
      </c>
      <c r="F81" s="11" t="s">
        <v>72</v>
      </c>
    </row>
    <row r="82" spans="5:6" x14ac:dyDescent="0.2">
      <c r="E82">
        <v>81</v>
      </c>
      <c r="F82" s="11" t="s">
        <v>72</v>
      </c>
    </row>
    <row r="83" spans="5:6" x14ac:dyDescent="0.2">
      <c r="E83">
        <v>82</v>
      </c>
      <c r="F83" s="11" t="s">
        <v>72</v>
      </c>
    </row>
    <row r="84" spans="5:6" x14ac:dyDescent="0.2">
      <c r="E84">
        <v>83</v>
      </c>
      <c r="F84" s="11" t="s">
        <v>72</v>
      </c>
    </row>
    <row r="85" spans="5:6" x14ac:dyDescent="0.2">
      <c r="E85">
        <v>84</v>
      </c>
      <c r="F85" s="11" t="s">
        <v>72</v>
      </c>
    </row>
    <row r="86" spans="5:6" x14ac:dyDescent="0.2">
      <c r="E86">
        <v>85</v>
      </c>
      <c r="F86" s="11" t="s">
        <v>72</v>
      </c>
    </row>
    <row r="87" spans="5:6" x14ac:dyDescent="0.2">
      <c r="E87">
        <v>86</v>
      </c>
      <c r="F87" s="11" t="s">
        <v>72</v>
      </c>
    </row>
    <row r="88" spans="5:6" x14ac:dyDescent="0.2">
      <c r="E88">
        <v>87</v>
      </c>
      <c r="F88" s="11" t="s">
        <v>72</v>
      </c>
    </row>
    <row r="89" spans="5:6" x14ac:dyDescent="0.2">
      <c r="E89">
        <v>88</v>
      </c>
      <c r="F89" s="11" t="s">
        <v>72</v>
      </c>
    </row>
    <row r="90" spans="5:6" x14ac:dyDescent="0.2">
      <c r="E90">
        <v>89</v>
      </c>
      <c r="F90" s="11" t="s">
        <v>72</v>
      </c>
    </row>
    <row r="91" spans="5:6" x14ac:dyDescent="0.2">
      <c r="E91">
        <v>90</v>
      </c>
      <c r="F91" s="11" t="s">
        <v>72</v>
      </c>
    </row>
    <row r="92" spans="5:6" x14ac:dyDescent="0.2">
      <c r="E92">
        <v>91</v>
      </c>
      <c r="F92" s="11" t="s">
        <v>72</v>
      </c>
    </row>
    <row r="93" spans="5:6" x14ac:dyDescent="0.2">
      <c r="E93">
        <v>92</v>
      </c>
      <c r="F93" s="11" t="s">
        <v>72</v>
      </c>
    </row>
    <row r="94" spans="5:6" x14ac:dyDescent="0.2">
      <c r="E94">
        <v>93</v>
      </c>
      <c r="F94" s="11" t="s">
        <v>72</v>
      </c>
    </row>
    <row r="95" spans="5:6" x14ac:dyDescent="0.2">
      <c r="E95">
        <v>94</v>
      </c>
      <c r="F95" s="11" t="s">
        <v>72</v>
      </c>
    </row>
    <row r="96" spans="5:6" x14ac:dyDescent="0.2">
      <c r="E96">
        <v>95</v>
      </c>
      <c r="F96" s="11" t="s">
        <v>72</v>
      </c>
    </row>
    <row r="97" spans="5:6" x14ac:dyDescent="0.2">
      <c r="E97">
        <v>96</v>
      </c>
      <c r="F97" s="11" t="s">
        <v>72</v>
      </c>
    </row>
    <row r="98" spans="5:6" x14ac:dyDescent="0.2">
      <c r="E98">
        <v>97</v>
      </c>
      <c r="F98" s="11" t="s">
        <v>72</v>
      </c>
    </row>
    <row r="99" spans="5:6" x14ac:dyDescent="0.2">
      <c r="E99">
        <v>98</v>
      </c>
      <c r="F99" s="11" t="s">
        <v>72</v>
      </c>
    </row>
    <row r="100" spans="5:6" x14ac:dyDescent="0.2">
      <c r="E100">
        <v>99</v>
      </c>
      <c r="F100" s="11" t="s">
        <v>72</v>
      </c>
    </row>
    <row r="101" spans="5:6" x14ac:dyDescent="0.2">
      <c r="E101">
        <v>100</v>
      </c>
      <c r="F101" s="11" t="s">
        <v>72</v>
      </c>
    </row>
    <row r="102" spans="5:6" x14ac:dyDescent="0.2">
      <c r="E102">
        <v>101</v>
      </c>
      <c r="F102" s="11" t="s">
        <v>72</v>
      </c>
    </row>
    <row r="103" spans="5:6" x14ac:dyDescent="0.2">
      <c r="E103">
        <v>102</v>
      </c>
      <c r="F103" s="11" t="s">
        <v>72</v>
      </c>
    </row>
    <row r="104" spans="5:6" x14ac:dyDescent="0.2">
      <c r="E104">
        <v>103</v>
      </c>
      <c r="F104" s="11" t="s">
        <v>72</v>
      </c>
    </row>
    <row r="105" spans="5:6" x14ac:dyDescent="0.2">
      <c r="E105">
        <v>104</v>
      </c>
      <c r="F105" s="11" t="s">
        <v>72</v>
      </c>
    </row>
    <row r="106" spans="5:6" x14ac:dyDescent="0.2">
      <c r="E106">
        <v>105</v>
      </c>
      <c r="F106" s="11" t="s">
        <v>72</v>
      </c>
    </row>
    <row r="107" spans="5:6" x14ac:dyDescent="0.2">
      <c r="E107">
        <v>106</v>
      </c>
      <c r="F107" s="11" t="s">
        <v>72</v>
      </c>
    </row>
    <row r="108" spans="5:6" x14ac:dyDescent="0.2">
      <c r="E108">
        <v>107</v>
      </c>
      <c r="F108" s="11" t="s">
        <v>72</v>
      </c>
    </row>
    <row r="109" spans="5:6" x14ac:dyDescent="0.2">
      <c r="E109">
        <v>108</v>
      </c>
      <c r="F109" s="11" t="s">
        <v>72</v>
      </c>
    </row>
    <row r="110" spans="5:6" x14ac:dyDescent="0.2">
      <c r="E110">
        <v>109</v>
      </c>
      <c r="F110" s="11" t="s">
        <v>72</v>
      </c>
    </row>
    <row r="111" spans="5:6" x14ac:dyDescent="0.2">
      <c r="E111">
        <v>110</v>
      </c>
      <c r="F111" s="11" t="s">
        <v>72</v>
      </c>
    </row>
    <row r="112" spans="5:6" x14ac:dyDescent="0.2">
      <c r="E112">
        <v>111</v>
      </c>
      <c r="F112" s="11" t="s">
        <v>72</v>
      </c>
    </row>
    <row r="113" spans="5:6" x14ac:dyDescent="0.2">
      <c r="E113">
        <v>112</v>
      </c>
      <c r="F113" s="11" t="s">
        <v>72</v>
      </c>
    </row>
    <row r="114" spans="5:6" x14ac:dyDescent="0.2">
      <c r="E114">
        <v>113</v>
      </c>
      <c r="F114" s="11" t="s">
        <v>72</v>
      </c>
    </row>
    <row r="115" spans="5:6" x14ac:dyDescent="0.2">
      <c r="E115">
        <v>114</v>
      </c>
      <c r="F115" s="11" t="s">
        <v>72</v>
      </c>
    </row>
    <row r="116" spans="5:6" x14ac:dyDescent="0.2">
      <c r="E116">
        <v>115</v>
      </c>
      <c r="F116" s="11" t="s">
        <v>72</v>
      </c>
    </row>
    <row r="117" spans="5:6" x14ac:dyDescent="0.2">
      <c r="E117">
        <v>116</v>
      </c>
      <c r="F117" s="11" t="s">
        <v>72</v>
      </c>
    </row>
    <row r="118" spans="5:6" x14ac:dyDescent="0.2">
      <c r="E118">
        <v>117</v>
      </c>
      <c r="F118" s="11" t="s">
        <v>72</v>
      </c>
    </row>
    <row r="119" spans="5:6" x14ac:dyDescent="0.2">
      <c r="E119">
        <v>118</v>
      </c>
      <c r="F119" s="11" t="s">
        <v>72</v>
      </c>
    </row>
    <row r="120" spans="5:6" x14ac:dyDescent="0.2">
      <c r="E120">
        <v>119</v>
      </c>
      <c r="F120" s="11" t="s">
        <v>72</v>
      </c>
    </row>
    <row r="121" spans="5:6" x14ac:dyDescent="0.2">
      <c r="E121">
        <v>120</v>
      </c>
      <c r="F121" s="11" t="s">
        <v>72</v>
      </c>
    </row>
    <row r="122" spans="5:6" x14ac:dyDescent="0.2">
      <c r="E122">
        <v>121</v>
      </c>
      <c r="F122" s="11" t="s">
        <v>72</v>
      </c>
    </row>
    <row r="123" spans="5:6" x14ac:dyDescent="0.2">
      <c r="E123">
        <v>122</v>
      </c>
      <c r="F123" s="11" t="s">
        <v>72</v>
      </c>
    </row>
    <row r="124" spans="5:6" x14ac:dyDescent="0.2">
      <c r="E124">
        <v>123</v>
      </c>
      <c r="F124" s="11" t="s">
        <v>72</v>
      </c>
    </row>
    <row r="125" spans="5:6" x14ac:dyDescent="0.2">
      <c r="E125">
        <v>124</v>
      </c>
      <c r="F125" s="11" t="s">
        <v>72</v>
      </c>
    </row>
    <row r="126" spans="5:6" x14ac:dyDescent="0.2">
      <c r="F126" s="1"/>
    </row>
    <row r="127" spans="5:6" x14ac:dyDescent="0.2">
      <c r="F127" s="1"/>
    </row>
    <row r="128" spans="5:6" x14ac:dyDescent="0.2">
      <c r="F128" s="1"/>
    </row>
    <row r="129" spans="6:6" x14ac:dyDescent="0.2">
      <c r="F129" s="1"/>
    </row>
    <row r="130" spans="6:6" x14ac:dyDescent="0.2">
      <c r="F130" s="1"/>
    </row>
    <row r="131" spans="6:6" x14ac:dyDescent="0.2">
      <c r="F131" s="1"/>
    </row>
    <row r="132" spans="6:6" x14ac:dyDescent="0.2">
      <c r="F132" s="1"/>
    </row>
    <row r="133" spans="6:6" x14ac:dyDescent="0.2">
      <c r="F133" s="1"/>
    </row>
    <row r="134" spans="6:6" x14ac:dyDescent="0.2">
      <c r="F134" s="1"/>
    </row>
    <row r="135" spans="6:6" x14ac:dyDescent="0.2">
      <c r="F135" s="1"/>
    </row>
    <row r="136" spans="6:6" x14ac:dyDescent="0.2">
      <c r="F136" s="1"/>
    </row>
    <row r="137" spans="6:6" x14ac:dyDescent="0.2">
      <c r="F137" s="1"/>
    </row>
    <row r="138" spans="6:6" x14ac:dyDescent="0.2">
      <c r="F138" s="1"/>
    </row>
    <row r="139" spans="6:6" x14ac:dyDescent="0.2">
      <c r="F139" s="1"/>
    </row>
    <row r="140" spans="6:6" x14ac:dyDescent="0.2">
      <c r="F140" s="1"/>
    </row>
    <row r="141" spans="6:6" x14ac:dyDescent="0.2">
      <c r="F141" s="1"/>
    </row>
    <row r="142" spans="6:6" x14ac:dyDescent="0.2">
      <c r="F142" s="1"/>
    </row>
    <row r="143" spans="6:6" x14ac:dyDescent="0.2">
      <c r="F143" s="1"/>
    </row>
    <row r="144" spans="6:6" x14ac:dyDescent="0.2">
      <c r="F144" s="1"/>
    </row>
    <row r="145" spans="6:6" x14ac:dyDescent="0.2">
      <c r="F145" s="1"/>
    </row>
    <row r="146" spans="6:6" x14ac:dyDescent="0.2">
      <c r="F146" s="1"/>
    </row>
    <row r="147" spans="6:6" x14ac:dyDescent="0.2">
      <c r="F147" s="1"/>
    </row>
    <row r="148" spans="6:6" x14ac:dyDescent="0.2">
      <c r="F148" s="1"/>
    </row>
    <row r="149" spans="6:6" x14ac:dyDescent="0.2">
      <c r="F149" s="1"/>
    </row>
    <row r="150" spans="6:6" x14ac:dyDescent="0.2">
      <c r="F150" s="1"/>
    </row>
    <row r="151" spans="6:6" x14ac:dyDescent="0.2">
      <c r="F151" s="1"/>
    </row>
    <row r="152" spans="6:6" x14ac:dyDescent="0.2">
      <c r="F152" s="1"/>
    </row>
    <row r="153" spans="6:6" x14ac:dyDescent="0.2">
      <c r="F153" s="1"/>
    </row>
    <row r="154" spans="6:6" x14ac:dyDescent="0.2">
      <c r="F154" s="1"/>
    </row>
    <row r="155" spans="6:6" x14ac:dyDescent="0.2">
      <c r="F155" s="1"/>
    </row>
  </sheetData>
  <sheetProtection algorithmName="SHA-512" hashValue="IVI8LnqK++vTp2cuBiz2pE5Li8htXmHOlpJ114giGPg8dzWFzc4zY3VY/Hr6bpI+mhpdBwBDfpf1MuFLo3nLnA==" saltValue="02XgFhWaT0PB992fGOHVzQ==" spinCount="100000" sheet="1" objects="1" scenarios="1"/>
  <mergeCells count="1">
    <mergeCell ref="A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workbookViewId="0">
      <selection activeCell="H16" sqref="H16"/>
    </sheetView>
  </sheetViews>
  <sheetFormatPr baseColWidth="10" defaultRowHeight="12.75" x14ac:dyDescent="0.2"/>
  <cols>
    <col min="1" max="1" width="11.140625" customWidth="1"/>
    <col min="4" max="4" width="0" style="9" hidden="1" customWidth="1"/>
    <col min="5" max="6" width="11.42578125" hidden="1" customWidth="1"/>
  </cols>
  <sheetData>
    <row r="1" spans="1:6" x14ac:dyDescent="0.2">
      <c r="A1" s="35" t="s">
        <v>9</v>
      </c>
      <c r="B1" s="35"/>
      <c r="C1" s="35"/>
      <c r="E1">
        <v>0</v>
      </c>
      <c r="F1" s="12" t="s">
        <v>74</v>
      </c>
    </row>
    <row r="2" spans="1:6" x14ac:dyDescent="0.2">
      <c r="B2" s="1" t="s">
        <v>62</v>
      </c>
      <c r="C2" s="1" t="s">
        <v>63</v>
      </c>
      <c r="D2" s="10"/>
      <c r="E2">
        <v>1</v>
      </c>
      <c r="F2" s="12" t="s">
        <v>74</v>
      </c>
    </row>
    <row r="3" spans="1:6" x14ac:dyDescent="0.2">
      <c r="A3" s="12" t="s">
        <v>74</v>
      </c>
      <c r="B3">
        <f>COUNTIFS('Registre du personnel'!$D:$D,'Pyramide ancienneté'!$B$2,'Registre du personnel'!$V:$V,'Pyramide ancienneté'!$A3)</f>
        <v>0</v>
      </c>
      <c r="C3">
        <f>-COUNTIFS('Registre du personnel'!$D:$D,'Pyramide ancienneté'!$C$2,'Registre du personnel'!$V:$V,'Pyramide ancienneté'!$A3)</f>
        <v>0</v>
      </c>
      <c r="E3">
        <v>2</v>
      </c>
      <c r="F3" s="12" t="s">
        <v>74</v>
      </c>
    </row>
    <row r="4" spans="1:6" x14ac:dyDescent="0.2">
      <c r="A4" s="13" t="s">
        <v>75</v>
      </c>
      <c r="B4">
        <f>COUNTIFS('Registre du personnel'!$D:$D,'Pyramide ancienneté'!$B$2,'Registre du personnel'!$V:$V,'Pyramide ancienneté'!$A4)</f>
        <v>0</v>
      </c>
      <c r="C4">
        <f>-COUNTIFS('Registre du personnel'!$D:$D,'Pyramide ancienneté'!$C$2,'Registre du personnel'!$V:$V,'Pyramide ancienneté'!$A4)</f>
        <v>0</v>
      </c>
      <c r="E4">
        <v>3</v>
      </c>
      <c r="F4" s="12" t="s">
        <v>74</v>
      </c>
    </row>
    <row r="5" spans="1:6" x14ac:dyDescent="0.2">
      <c r="A5" s="13" t="s">
        <v>76</v>
      </c>
      <c r="B5">
        <f>COUNTIFS('Registre du personnel'!$D:$D,'Pyramide ancienneté'!$B$2,'Registre du personnel'!$V:$V,'Pyramide ancienneté'!$A5)</f>
        <v>0</v>
      </c>
      <c r="C5">
        <f>-COUNTIFS('Registre du personnel'!$D:$D,'Pyramide ancienneté'!$C$2,'Registre du personnel'!$V:$V,'Pyramide ancienneté'!$A5)</f>
        <v>0</v>
      </c>
      <c r="E5">
        <v>4</v>
      </c>
      <c r="F5" s="12" t="s">
        <v>74</v>
      </c>
    </row>
    <row r="6" spans="1:6" x14ac:dyDescent="0.2">
      <c r="A6" s="13" t="s">
        <v>77</v>
      </c>
      <c r="B6">
        <f>COUNTIFS('Registre du personnel'!$D:$D,'Pyramide ancienneté'!$B$2,'Registre du personnel'!$V:$V,'Pyramide ancienneté'!$A6)</f>
        <v>0</v>
      </c>
      <c r="C6">
        <f>-COUNTIFS('Registre du personnel'!$D:$D,'Pyramide ancienneté'!$C$2,'Registre du personnel'!$V:$V,'Pyramide ancienneté'!$A6)</f>
        <v>0</v>
      </c>
      <c r="E6">
        <v>5</v>
      </c>
      <c r="F6" s="13" t="s">
        <v>75</v>
      </c>
    </row>
    <row r="7" spans="1:6" x14ac:dyDescent="0.2">
      <c r="A7" s="13" t="s">
        <v>0</v>
      </c>
      <c r="B7">
        <f>COUNTIFS('Registre du personnel'!$D:$D,'Pyramide ancienneté'!$B$2,'Registre du personnel'!$V:$V,'Pyramide ancienneté'!$A7)</f>
        <v>0</v>
      </c>
      <c r="C7">
        <f>-COUNTIFS('Registre du personnel'!$D:$D,'Pyramide ancienneté'!$C$2,'Registre du personnel'!$V:$V,'Pyramide ancienneté'!$A7)</f>
        <v>0</v>
      </c>
      <c r="E7">
        <v>6</v>
      </c>
      <c r="F7" s="13" t="s">
        <v>75</v>
      </c>
    </row>
    <row r="8" spans="1:6" x14ac:dyDescent="0.2">
      <c r="A8" s="13" t="s">
        <v>1</v>
      </c>
      <c r="B8">
        <f>COUNTIFS('Registre du personnel'!$D:$D,'Pyramide ancienneté'!$B$2,'Registre du personnel'!$V:$V,'Pyramide ancienneté'!$A8)</f>
        <v>0</v>
      </c>
      <c r="C8">
        <f>-COUNTIFS('Registre du personnel'!$D:$D,'Pyramide ancienneté'!$C$2,'Registre du personnel'!$V:$V,'Pyramide ancienneté'!$A8)</f>
        <v>0</v>
      </c>
      <c r="E8">
        <v>7</v>
      </c>
      <c r="F8" s="13" t="s">
        <v>75</v>
      </c>
    </row>
    <row r="9" spans="1:6" x14ac:dyDescent="0.2">
      <c r="A9" s="13" t="s">
        <v>2</v>
      </c>
      <c r="B9">
        <f>COUNTIFS('Registre du personnel'!$D:$D,'Pyramide ancienneté'!$B$2,'Registre du personnel'!$V:$V,'Pyramide ancienneté'!$A9)</f>
        <v>0</v>
      </c>
      <c r="C9">
        <f>-COUNTIFS('Registre du personnel'!$D:$D,'Pyramide ancienneté'!$C$2,'Registre du personnel'!$V:$V,'Pyramide ancienneté'!$A9)</f>
        <v>0</v>
      </c>
      <c r="E9">
        <v>8</v>
      </c>
      <c r="F9" s="13" t="s">
        <v>75</v>
      </c>
    </row>
    <row r="10" spans="1:6" x14ac:dyDescent="0.2">
      <c r="A10" s="13" t="s">
        <v>3</v>
      </c>
      <c r="B10">
        <f>COUNTIFS('Registre du personnel'!$D:$D,'Pyramide ancienneté'!$B$2,'Registre du personnel'!$V:$V,'Pyramide ancienneté'!$A10)</f>
        <v>0</v>
      </c>
      <c r="C10">
        <f>-COUNTIFS('Registre du personnel'!$D:$D,'Pyramide ancienneté'!$C$2,'Registre du personnel'!$V:$V,'Pyramide ancienneté'!$A10)</f>
        <v>0</v>
      </c>
      <c r="E10">
        <v>9</v>
      </c>
      <c r="F10" s="13" t="s">
        <v>75</v>
      </c>
    </row>
    <row r="11" spans="1:6" x14ac:dyDescent="0.2">
      <c r="A11" s="12" t="s">
        <v>78</v>
      </c>
      <c r="B11">
        <f>COUNTIFS('Registre du personnel'!$D:$D,'Pyramide ancienneté'!$B$2,'Registre du personnel'!$V:$V,'Pyramide ancienneté'!$A11)</f>
        <v>0</v>
      </c>
      <c r="C11">
        <f>-COUNTIFS('Registre du personnel'!$D:$D,'Pyramide ancienneté'!$C$2,'Registre du personnel'!$V:$V,'Pyramide ancienneté'!$A11)</f>
        <v>0</v>
      </c>
      <c r="E11">
        <v>10</v>
      </c>
      <c r="F11" s="13" t="s">
        <v>76</v>
      </c>
    </row>
    <row r="12" spans="1:6" x14ac:dyDescent="0.2">
      <c r="A12" s="11"/>
      <c r="B12">
        <f>COUNTIFS('Registre du personnel'!D:D,'Pyramide ancienneté'!$B$2,'Registre du personnel'!G:G,'Pyramide ancienneté'!$A12)</f>
        <v>0</v>
      </c>
      <c r="C12">
        <f>-COUNTIFS('Registre du personnel'!$D:$D,'Pyramide ancienneté'!$C$2,'Registre du personnel'!$V:$V,'Pyramide ancienneté'!$A12)</f>
        <v>0</v>
      </c>
      <c r="E12">
        <v>11</v>
      </c>
      <c r="F12" s="13" t="s">
        <v>76</v>
      </c>
    </row>
    <row r="13" spans="1:6" x14ac:dyDescent="0.2">
      <c r="E13">
        <v>12</v>
      </c>
      <c r="F13" s="13" t="s">
        <v>76</v>
      </c>
    </row>
    <row r="14" spans="1:6" x14ac:dyDescent="0.2">
      <c r="B14">
        <f>SUM(B3:B13)</f>
        <v>0</v>
      </c>
      <c r="C14">
        <f>SUM(C3:C13)</f>
        <v>0</v>
      </c>
      <c r="E14">
        <v>13</v>
      </c>
      <c r="F14" s="13" t="s">
        <v>76</v>
      </c>
    </row>
    <row r="15" spans="1:6" x14ac:dyDescent="0.2">
      <c r="E15">
        <v>14</v>
      </c>
      <c r="F15" s="13" t="s">
        <v>76</v>
      </c>
    </row>
    <row r="16" spans="1:6" x14ac:dyDescent="0.2">
      <c r="E16">
        <v>15</v>
      </c>
      <c r="F16" s="13" t="s">
        <v>77</v>
      </c>
    </row>
    <row r="17" spans="5:6" x14ac:dyDescent="0.2">
      <c r="E17">
        <v>16</v>
      </c>
      <c r="F17" s="13" t="s">
        <v>77</v>
      </c>
    </row>
    <row r="18" spans="5:6" x14ac:dyDescent="0.2">
      <c r="E18">
        <v>17</v>
      </c>
      <c r="F18" s="13" t="s">
        <v>77</v>
      </c>
    </row>
    <row r="19" spans="5:6" x14ac:dyDescent="0.2">
      <c r="E19">
        <v>18</v>
      </c>
      <c r="F19" s="13" t="s">
        <v>77</v>
      </c>
    </row>
    <row r="20" spans="5:6" x14ac:dyDescent="0.2">
      <c r="E20">
        <v>19</v>
      </c>
      <c r="F20" s="13" t="s">
        <v>77</v>
      </c>
    </row>
    <row r="21" spans="5:6" x14ac:dyDescent="0.2">
      <c r="E21">
        <v>20</v>
      </c>
      <c r="F21" s="13" t="s">
        <v>0</v>
      </c>
    </row>
    <row r="22" spans="5:6" x14ac:dyDescent="0.2">
      <c r="E22">
        <v>21</v>
      </c>
      <c r="F22" s="13" t="s">
        <v>0</v>
      </c>
    </row>
    <row r="23" spans="5:6" x14ac:dyDescent="0.2">
      <c r="E23">
        <v>22</v>
      </c>
      <c r="F23" s="13" t="s">
        <v>0</v>
      </c>
    </row>
    <row r="24" spans="5:6" x14ac:dyDescent="0.2">
      <c r="E24">
        <v>23</v>
      </c>
      <c r="F24" s="13" t="s">
        <v>0</v>
      </c>
    </row>
    <row r="25" spans="5:6" x14ac:dyDescent="0.2">
      <c r="E25">
        <v>24</v>
      </c>
      <c r="F25" s="13" t="s">
        <v>0</v>
      </c>
    </row>
    <row r="26" spans="5:6" x14ac:dyDescent="0.2">
      <c r="E26">
        <v>25</v>
      </c>
      <c r="F26" s="13" t="s">
        <v>1</v>
      </c>
    </row>
    <row r="27" spans="5:6" x14ac:dyDescent="0.2">
      <c r="E27">
        <v>26</v>
      </c>
      <c r="F27" s="1" t="s">
        <v>1</v>
      </c>
    </row>
    <row r="28" spans="5:6" x14ac:dyDescent="0.2">
      <c r="E28">
        <v>27</v>
      </c>
      <c r="F28" s="1" t="s">
        <v>1</v>
      </c>
    </row>
    <row r="29" spans="5:6" x14ac:dyDescent="0.2">
      <c r="E29">
        <v>28</v>
      </c>
      <c r="F29" s="1" t="s">
        <v>1</v>
      </c>
    </row>
    <row r="30" spans="5:6" x14ac:dyDescent="0.2">
      <c r="E30">
        <v>29</v>
      </c>
      <c r="F30" s="1" t="s">
        <v>1</v>
      </c>
    </row>
    <row r="31" spans="5:6" x14ac:dyDescent="0.2">
      <c r="E31">
        <v>30</v>
      </c>
      <c r="F31" s="1" t="s">
        <v>2</v>
      </c>
    </row>
    <row r="32" spans="5:6" x14ac:dyDescent="0.2">
      <c r="E32">
        <v>31</v>
      </c>
      <c r="F32" s="1" t="s">
        <v>2</v>
      </c>
    </row>
    <row r="33" spans="5:6" x14ac:dyDescent="0.2">
      <c r="E33">
        <v>32</v>
      </c>
      <c r="F33" s="1" t="s">
        <v>2</v>
      </c>
    </row>
    <row r="34" spans="5:6" x14ac:dyDescent="0.2">
      <c r="E34">
        <v>33</v>
      </c>
      <c r="F34" s="1" t="s">
        <v>2</v>
      </c>
    </row>
    <row r="35" spans="5:6" x14ac:dyDescent="0.2">
      <c r="E35">
        <v>34</v>
      </c>
      <c r="F35" s="1" t="s">
        <v>2</v>
      </c>
    </row>
    <row r="36" spans="5:6" x14ac:dyDescent="0.2">
      <c r="E36">
        <v>35</v>
      </c>
      <c r="F36" s="1" t="s">
        <v>3</v>
      </c>
    </row>
    <row r="37" spans="5:6" x14ac:dyDescent="0.2">
      <c r="E37">
        <v>36</v>
      </c>
      <c r="F37" s="1" t="s">
        <v>3</v>
      </c>
    </row>
    <row r="38" spans="5:6" x14ac:dyDescent="0.2">
      <c r="E38">
        <v>37</v>
      </c>
      <c r="F38" s="1" t="s">
        <v>3</v>
      </c>
    </row>
    <row r="39" spans="5:6" x14ac:dyDescent="0.2">
      <c r="E39">
        <v>38</v>
      </c>
      <c r="F39" s="1" t="s">
        <v>3</v>
      </c>
    </row>
    <row r="40" spans="5:6" x14ac:dyDescent="0.2">
      <c r="E40">
        <v>39</v>
      </c>
      <c r="F40" s="1" t="s">
        <v>3</v>
      </c>
    </row>
    <row r="41" spans="5:6" x14ac:dyDescent="0.2">
      <c r="E41">
        <v>40</v>
      </c>
      <c r="F41" s="1" t="s">
        <v>4</v>
      </c>
    </row>
    <row r="42" spans="5:6" x14ac:dyDescent="0.2">
      <c r="E42">
        <v>41</v>
      </c>
      <c r="F42" s="1" t="s">
        <v>4</v>
      </c>
    </row>
    <row r="43" spans="5:6" x14ac:dyDescent="0.2">
      <c r="E43">
        <v>42</v>
      </c>
      <c r="F43" s="1" t="s">
        <v>4</v>
      </c>
    </row>
    <row r="44" spans="5:6" x14ac:dyDescent="0.2">
      <c r="E44">
        <v>43</v>
      </c>
      <c r="F44" s="1" t="s">
        <v>4</v>
      </c>
    </row>
    <row r="45" spans="5:6" x14ac:dyDescent="0.2">
      <c r="E45">
        <v>44</v>
      </c>
      <c r="F45" s="1" t="s">
        <v>4</v>
      </c>
    </row>
    <row r="46" spans="5:6" x14ac:dyDescent="0.2">
      <c r="E46">
        <v>45</v>
      </c>
      <c r="F46" s="1" t="s">
        <v>5</v>
      </c>
    </row>
    <row r="47" spans="5:6" x14ac:dyDescent="0.2">
      <c r="E47">
        <v>46</v>
      </c>
      <c r="F47" s="1" t="s">
        <v>5</v>
      </c>
    </row>
    <row r="48" spans="5:6" x14ac:dyDescent="0.2">
      <c r="E48">
        <v>47</v>
      </c>
      <c r="F48" s="1" t="s">
        <v>5</v>
      </c>
    </row>
    <row r="49" spans="5:6" x14ac:dyDescent="0.2">
      <c r="E49">
        <v>48</v>
      </c>
      <c r="F49" s="1" t="s">
        <v>5</v>
      </c>
    </row>
    <row r="50" spans="5:6" x14ac:dyDescent="0.2">
      <c r="E50">
        <v>49</v>
      </c>
      <c r="F50" s="1" t="s">
        <v>5</v>
      </c>
    </row>
    <row r="51" spans="5:6" x14ac:dyDescent="0.2">
      <c r="E51">
        <v>50</v>
      </c>
      <c r="F51" s="1" t="s">
        <v>6</v>
      </c>
    </row>
    <row r="52" spans="5:6" x14ac:dyDescent="0.2">
      <c r="F52" s="1"/>
    </row>
    <row r="53" spans="5:6" x14ac:dyDescent="0.2">
      <c r="F53" s="1"/>
    </row>
    <row r="54" spans="5:6" x14ac:dyDescent="0.2">
      <c r="F54" s="1"/>
    </row>
    <row r="55" spans="5:6" x14ac:dyDescent="0.2">
      <c r="F55" s="1"/>
    </row>
    <row r="56" spans="5:6" x14ac:dyDescent="0.2">
      <c r="F56" s="1"/>
    </row>
    <row r="57" spans="5:6" x14ac:dyDescent="0.2">
      <c r="F57" s="1"/>
    </row>
    <row r="58" spans="5:6" x14ac:dyDescent="0.2">
      <c r="F58" s="1"/>
    </row>
    <row r="59" spans="5:6" x14ac:dyDescent="0.2">
      <c r="F59" s="1"/>
    </row>
    <row r="60" spans="5:6" x14ac:dyDescent="0.2">
      <c r="F60" s="1"/>
    </row>
    <row r="61" spans="5:6" x14ac:dyDescent="0.2">
      <c r="F61" s="1"/>
    </row>
    <row r="62" spans="5:6" x14ac:dyDescent="0.2">
      <c r="F62" s="1"/>
    </row>
    <row r="63" spans="5:6" x14ac:dyDescent="0.2">
      <c r="F63" s="1"/>
    </row>
    <row r="64" spans="5:6" x14ac:dyDescent="0.2">
      <c r="F64" s="1"/>
    </row>
    <row r="65" spans="6:6" x14ac:dyDescent="0.2">
      <c r="F65" s="1"/>
    </row>
    <row r="66" spans="6:6" x14ac:dyDescent="0.2">
      <c r="F66" s="11"/>
    </row>
    <row r="67" spans="6:6" x14ac:dyDescent="0.2">
      <c r="F67" s="11"/>
    </row>
    <row r="68" spans="6:6" x14ac:dyDescent="0.2">
      <c r="F68" s="11"/>
    </row>
    <row r="69" spans="6:6" x14ac:dyDescent="0.2">
      <c r="F69" s="11"/>
    </row>
    <row r="70" spans="6:6" x14ac:dyDescent="0.2">
      <c r="F70" s="11"/>
    </row>
    <row r="71" spans="6:6" x14ac:dyDescent="0.2">
      <c r="F71" s="11"/>
    </row>
    <row r="72" spans="6:6" x14ac:dyDescent="0.2">
      <c r="F72" s="11"/>
    </row>
    <row r="73" spans="6:6" x14ac:dyDescent="0.2">
      <c r="F73" s="11"/>
    </row>
    <row r="74" spans="6:6" x14ac:dyDescent="0.2">
      <c r="F74" s="11"/>
    </row>
    <row r="75" spans="6:6" x14ac:dyDescent="0.2">
      <c r="F75" s="11"/>
    </row>
    <row r="76" spans="6:6" x14ac:dyDescent="0.2">
      <c r="F76" s="11"/>
    </row>
    <row r="77" spans="6:6" x14ac:dyDescent="0.2">
      <c r="F77" s="11"/>
    </row>
    <row r="78" spans="6:6" x14ac:dyDescent="0.2">
      <c r="F78" s="11"/>
    </row>
    <row r="79" spans="6:6" x14ac:dyDescent="0.2">
      <c r="F79" s="11"/>
    </row>
    <row r="80" spans="6:6" x14ac:dyDescent="0.2">
      <c r="F80" s="11"/>
    </row>
    <row r="81" spans="6:6" x14ac:dyDescent="0.2">
      <c r="F81" s="11"/>
    </row>
    <row r="82" spans="6:6" x14ac:dyDescent="0.2">
      <c r="F82" s="11"/>
    </row>
    <row r="83" spans="6:6" x14ac:dyDescent="0.2">
      <c r="F83" s="11"/>
    </row>
    <row r="84" spans="6:6" x14ac:dyDescent="0.2">
      <c r="F84" s="11"/>
    </row>
    <row r="85" spans="6:6" x14ac:dyDescent="0.2">
      <c r="F85" s="11"/>
    </row>
    <row r="86" spans="6:6" x14ac:dyDescent="0.2">
      <c r="F86" s="11"/>
    </row>
    <row r="87" spans="6:6" x14ac:dyDescent="0.2">
      <c r="F87" s="11"/>
    </row>
    <row r="88" spans="6:6" x14ac:dyDescent="0.2">
      <c r="F88" s="11"/>
    </row>
    <row r="89" spans="6:6" x14ac:dyDescent="0.2">
      <c r="F89" s="11"/>
    </row>
    <row r="90" spans="6:6" x14ac:dyDescent="0.2">
      <c r="F90" s="11"/>
    </row>
    <row r="91" spans="6:6" x14ac:dyDescent="0.2">
      <c r="F91" s="11"/>
    </row>
    <row r="92" spans="6:6" x14ac:dyDescent="0.2">
      <c r="F92" s="11"/>
    </row>
    <row r="93" spans="6:6" x14ac:dyDescent="0.2">
      <c r="F93" s="11"/>
    </row>
    <row r="94" spans="6:6" x14ac:dyDescent="0.2">
      <c r="F94" s="11"/>
    </row>
    <row r="95" spans="6:6" x14ac:dyDescent="0.2">
      <c r="F95" s="11"/>
    </row>
    <row r="96" spans="6:6" x14ac:dyDescent="0.2">
      <c r="F96" s="11"/>
    </row>
    <row r="97" spans="6:6" x14ac:dyDescent="0.2">
      <c r="F97" s="11"/>
    </row>
    <row r="98" spans="6:6" x14ac:dyDescent="0.2">
      <c r="F98" s="11"/>
    </row>
    <row r="99" spans="6:6" x14ac:dyDescent="0.2">
      <c r="F99" s="11"/>
    </row>
    <row r="100" spans="6:6" x14ac:dyDescent="0.2">
      <c r="F100" s="11"/>
    </row>
    <row r="101" spans="6:6" x14ac:dyDescent="0.2">
      <c r="F101" s="11"/>
    </row>
    <row r="102" spans="6:6" x14ac:dyDescent="0.2">
      <c r="F102" s="11"/>
    </row>
    <row r="103" spans="6:6" x14ac:dyDescent="0.2">
      <c r="F103" s="11"/>
    </row>
    <row r="104" spans="6:6" x14ac:dyDescent="0.2">
      <c r="F104" s="11"/>
    </row>
    <row r="105" spans="6:6" x14ac:dyDescent="0.2">
      <c r="F105" s="11"/>
    </row>
    <row r="106" spans="6:6" x14ac:dyDescent="0.2">
      <c r="F106" s="11"/>
    </row>
    <row r="107" spans="6:6" x14ac:dyDescent="0.2">
      <c r="F107" s="11"/>
    </row>
    <row r="108" spans="6:6" x14ac:dyDescent="0.2">
      <c r="F108" s="11"/>
    </row>
    <row r="109" spans="6:6" x14ac:dyDescent="0.2">
      <c r="F109" s="11"/>
    </row>
    <row r="110" spans="6:6" x14ac:dyDescent="0.2">
      <c r="F110" s="11"/>
    </row>
    <row r="111" spans="6:6" x14ac:dyDescent="0.2">
      <c r="F111" s="11"/>
    </row>
    <row r="112" spans="6:6" x14ac:dyDescent="0.2">
      <c r="F112" s="11"/>
    </row>
    <row r="113" spans="6:6" x14ac:dyDescent="0.2">
      <c r="F113" s="11"/>
    </row>
    <row r="114" spans="6:6" x14ac:dyDescent="0.2">
      <c r="F114" s="11"/>
    </row>
    <row r="115" spans="6:6" x14ac:dyDescent="0.2">
      <c r="F115" s="11"/>
    </row>
    <row r="116" spans="6:6" x14ac:dyDescent="0.2">
      <c r="F116" s="11"/>
    </row>
    <row r="117" spans="6:6" x14ac:dyDescent="0.2">
      <c r="F117" s="11"/>
    </row>
    <row r="118" spans="6:6" x14ac:dyDescent="0.2">
      <c r="F118" s="11"/>
    </row>
    <row r="119" spans="6:6" x14ac:dyDescent="0.2">
      <c r="F119" s="11"/>
    </row>
    <row r="120" spans="6:6" x14ac:dyDescent="0.2">
      <c r="F120" s="11"/>
    </row>
    <row r="121" spans="6:6" x14ac:dyDescent="0.2">
      <c r="F121" s="11"/>
    </row>
    <row r="122" spans="6:6" x14ac:dyDescent="0.2">
      <c r="F122" s="11"/>
    </row>
    <row r="123" spans="6:6" x14ac:dyDescent="0.2">
      <c r="F123" s="11"/>
    </row>
    <row r="124" spans="6:6" x14ac:dyDescent="0.2">
      <c r="F124" s="11"/>
    </row>
    <row r="125" spans="6:6" x14ac:dyDescent="0.2">
      <c r="F125" s="11"/>
    </row>
    <row r="126" spans="6:6" x14ac:dyDescent="0.2">
      <c r="F126" s="1"/>
    </row>
    <row r="127" spans="6:6" x14ac:dyDescent="0.2">
      <c r="F127" s="1"/>
    </row>
    <row r="128" spans="6:6" x14ac:dyDescent="0.2">
      <c r="F128" s="1"/>
    </row>
    <row r="129" spans="6:6" x14ac:dyDescent="0.2">
      <c r="F129" s="1"/>
    </row>
    <row r="130" spans="6:6" x14ac:dyDescent="0.2">
      <c r="F130" s="1"/>
    </row>
    <row r="131" spans="6:6" x14ac:dyDescent="0.2">
      <c r="F131" s="1"/>
    </row>
    <row r="132" spans="6:6" x14ac:dyDescent="0.2">
      <c r="F132" s="1"/>
    </row>
    <row r="133" spans="6:6" x14ac:dyDescent="0.2">
      <c r="F133" s="1"/>
    </row>
    <row r="134" spans="6:6" x14ac:dyDescent="0.2">
      <c r="F134" s="1"/>
    </row>
    <row r="135" spans="6:6" x14ac:dyDescent="0.2">
      <c r="F135" s="1"/>
    </row>
    <row r="136" spans="6:6" x14ac:dyDescent="0.2">
      <c r="F136" s="1"/>
    </row>
    <row r="137" spans="6:6" x14ac:dyDescent="0.2">
      <c r="F137" s="1"/>
    </row>
    <row r="138" spans="6:6" x14ac:dyDescent="0.2">
      <c r="F138" s="1"/>
    </row>
    <row r="139" spans="6:6" x14ac:dyDescent="0.2">
      <c r="F139" s="1"/>
    </row>
    <row r="140" spans="6:6" x14ac:dyDescent="0.2">
      <c r="F140" s="1"/>
    </row>
    <row r="141" spans="6:6" x14ac:dyDescent="0.2">
      <c r="F141" s="1"/>
    </row>
    <row r="142" spans="6:6" x14ac:dyDescent="0.2">
      <c r="F142" s="1"/>
    </row>
    <row r="143" spans="6:6" x14ac:dyDescent="0.2">
      <c r="F143" s="1"/>
    </row>
    <row r="144" spans="6:6" x14ac:dyDescent="0.2">
      <c r="F144" s="1"/>
    </row>
    <row r="145" spans="6:6" x14ac:dyDescent="0.2">
      <c r="F145" s="1"/>
    </row>
    <row r="146" spans="6:6" x14ac:dyDescent="0.2">
      <c r="F146" s="1"/>
    </row>
    <row r="147" spans="6:6" x14ac:dyDescent="0.2">
      <c r="F147" s="1"/>
    </row>
    <row r="148" spans="6:6" x14ac:dyDescent="0.2">
      <c r="F148" s="1"/>
    </row>
    <row r="149" spans="6:6" x14ac:dyDescent="0.2">
      <c r="F149" s="1"/>
    </row>
    <row r="150" spans="6:6" x14ac:dyDescent="0.2">
      <c r="F150" s="1"/>
    </row>
    <row r="151" spans="6:6" x14ac:dyDescent="0.2">
      <c r="F151" s="1"/>
    </row>
    <row r="152" spans="6:6" x14ac:dyDescent="0.2">
      <c r="F152" s="1"/>
    </row>
    <row r="153" spans="6:6" x14ac:dyDescent="0.2">
      <c r="F153" s="1"/>
    </row>
    <row r="154" spans="6:6" x14ac:dyDescent="0.2">
      <c r="F154" s="1"/>
    </row>
    <row r="155" spans="6:6" x14ac:dyDescent="0.2">
      <c r="F155" s="1"/>
    </row>
  </sheetData>
  <sheetProtection algorithmName="SHA-512" hashValue="TFYQyc6JD4noQNrunvU0DZjwrKX0X2x7m0wwXbeqkwBP7LCRzFXUgyo8o5MpUUdg+NXZ6UEkUWkqz6d/9T3poA==" saltValue="bSggf2vywRDn4WQfkmaf9A==" spinCount="100000" sheet="1" objects="1" scenarios="1"/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30" zoomScaleNormal="130" workbookViewId="0">
      <selection activeCell="D6" sqref="D6"/>
    </sheetView>
  </sheetViews>
  <sheetFormatPr baseColWidth="10" defaultRowHeight="11.25" x14ac:dyDescent="0.2"/>
  <cols>
    <col min="1" max="1" width="11.42578125" style="30"/>
    <col min="2" max="2" width="12.28515625" style="30" customWidth="1"/>
    <col min="3" max="3" width="30.7109375" style="30" customWidth="1"/>
    <col min="4" max="4" width="19.85546875" style="30" customWidth="1"/>
    <col min="5" max="5" width="11.42578125" style="30"/>
    <col min="6" max="6" width="20.28515625" style="30" customWidth="1"/>
    <col min="7" max="16384" width="11.42578125" style="30"/>
  </cols>
  <sheetData>
    <row r="1" spans="1:9" x14ac:dyDescent="0.2">
      <c r="A1" s="30" t="s">
        <v>21</v>
      </c>
      <c r="B1" s="30" t="s">
        <v>64</v>
      </c>
      <c r="C1" s="30" t="s">
        <v>32</v>
      </c>
      <c r="D1" s="30" t="s">
        <v>70</v>
      </c>
      <c r="F1" s="30" t="s">
        <v>35</v>
      </c>
      <c r="I1" s="30" t="s">
        <v>53</v>
      </c>
    </row>
    <row r="2" spans="1:9" x14ac:dyDescent="0.2">
      <c r="A2" s="30" t="s">
        <v>62</v>
      </c>
      <c r="B2" s="31" t="s">
        <v>71</v>
      </c>
      <c r="C2" s="30" t="s">
        <v>65</v>
      </c>
      <c r="D2" s="30" t="s">
        <v>51</v>
      </c>
      <c r="F2" s="30" t="s">
        <v>36</v>
      </c>
      <c r="I2" s="30" t="s">
        <v>54</v>
      </c>
    </row>
    <row r="3" spans="1:9" x14ac:dyDescent="0.2">
      <c r="A3" s="30" t="s">
        <v>63</v>
      </c>
      <c r="B3" s="32" t="s">
        <v>1</v>
      </c>
      <c r="C3" s="30" t="s">
        <v>67</v>
      </c>
      <c r="D3" s="30" t="s">
        <v>26</v>
      </c>
      <c r="F3" s="30" t="s">
        <v>41</v>
      </c>
      <c r="I3" s="30" t="s">
        <v>55</v>
      </c>
    </row>
    <row r="4" spans="1:9" x14ac:dyDescent="0.2">
      <c r="B4" s="32" t="s">
        <v>2</v>
      </c>
      <c r="C4" s="30" t="s">
        <v>68</v>
      </c>
      <c r="D4" s="30" t="s">
        <v>47</v>
      </c>
      <c r="F4" s="30" t="s">
        <v>42</v>
      </c>
      <c r="I4" s="30" t="s">
        <v>56</v>
      </c>
    </row>
    <row r="5" spans="1:9" x14ac:dyDescent="0.2">
      <c r="B5" s="32" t="s">
        <v>3</v>
      </c>
      <c r="C5" s="30" t="s">
        <v>69</v>
      </c>
      <c r="D5" s="30" t="s">
        <v>48</v>
      </c>
      <c r="F5" s="30" t="s">
        <v>43</v>
      </c>
      <c r="I5" s="30" t="s">
        <v>57</v>
      </c>
    </row>
    <row r="6" spans="1:9" x14ac:dyDescent="0.2">
      <c r="B6" s="32" t="s">
        <v>4</v>
      </c>
      <c r="C6" s="30" t="s">
        <v>66</v>
      </c>
      <c r="D6" s="30" t="s">
        <v>50</v>
      </c>
      <c r="F6" s="30" t="s">
        <v>44</v>
      </c>
      <c r="I6" s="30" t="s">
        <v>58</v>
      </c>
    </row>
    <row r="7" spans="1:9" x14ac:dyDescent="0.2">
      <c r="B7" s="32" t="s">
        <v>5</v>
      </c>
      <c r="D7" s="30" t="s">
        <v>49</v>
      </c>
      <c r="F7" s="30" t="s">
        <v>45</v>
      </c>
      <c r="I7" s="30" t="s">
        <v>60</v>
      </c>
    </row>
    <row r="8" spans="1:9" x14ac:dyDescent="0.2">
      <c r="B8" s="32" t="s">
        <v>6</v>
      </c>
      <c r="F8" s="30" t="s">
        <v>46</v>
      </c>
    </row>
    <row r="9" spans="1:9" x14ac:dyDescent="0.2">
      <c r="B9" s="32" t="s">
        <v>7</v>
      </c>
      <c r="F9" s="30" t="s">
        <v>37</v>
      </c>
    </row>
    <row r="10" spans="1:9" x14ac:dyDescent="0.2">
      <c r="B10" s="32" t="s">
        <v>8</v>
      </c>
      <c r="F10" s="30" t="s">
        <v>38</v>
      </c>
    </row>
    <row r="11" spans="1:9" x14ac:dyDescent="0.2">
      <c r="B11" s="31" t="s">
        <v>72</v>
      </c>
      <c r="F11" s="30" t="s">
        <v>39</v>
      </c>
    </row>
    <row r="12" spans="1:9" x14ac:dyDescent="0.2">
      <c r="F12" s="30" t="s">
        <v>40</v>
      </c>
    </row>
  </sheetData>
  <sheetProtection algorithmName="SHA-512" hashValue="0H9BFzylFPkcPngnIh/F1JwJ/4UTnuDRhk2ZkJA5QfpbUHjaWm6MDHA7FpJH+/KpoMmlvqAP+thZa3yqw1g5gw==" saltValue="dL5ro4SQXx1yWjDOQvqmS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Registre du personnel</vt:lpstr>
      <vt:lpstr>Pyramide âges</vt:lpstr>
      <vt:lpstr>Pyramide ancienneté</vt:lpstr>
      <vt:lpstr>Listes</vt:lpstr>
      <vt:lpstr>'Pyramide âges'!SEXE</vt:lpstr>
      <vt:lpstr>'Pyramide ancienneté'!SEXE</vt:lpstr>
    </vt:vector>
  </TitlesOfParts>
  <Company>ACCESSIO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ACCESSIO</dc:creator>
  <cp:lastModifiedBy>seven</cp:lastModifiedBy>
  <cp:lastPrinted>2006-05-27T09:30:09Z</cp:lastPrinted>
  <dcterms:created xsi:type="dcterms:W3CDTF">2006-03-17T14:47:00Z</dcterms:created>
  <dcterms:modified xsi:type="dcterms:W3CDTF">2016-03-29T09:28:51Z</dcterms:modified>
</cp:coreProperties>
</file>